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ти дневки\"/>
    </mc:Choice>
  </mc:AlternateContent>
  <xr:revisionPtr revIDLastSave="0" documentId="13_ncr:1_{B4F03EFD-874B-47B2-A5B7-1721D359B40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J347" i="1" s="1"/>
  <c r="I346" i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H317" i="1"/>
  <c r="G317" i="1"/>
  <c r="F317" i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I347" i="1" l="1"/>
  <c r="J366" i="1"/>
  <c r="L366" i="1"/>
  <c r="L347" i="1"/>
  <c r="H328" i="1"/>
  <c r="F328" i="1"/>
  <c r="G328" i="1"/>
  <c r="I328" i="1"/>
  <c r="J290" i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233" i="1" l="1"/>
  <c r="J233" i="1"/>
  <c r="F214" i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I24" i="1"/>
  <c r="G81" i="1" l="1"/>
  <c r="J43" i="1"/>
  <c r="L195" i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<sst xmlns="http://schemas.openxmlformats.org/spreadsheetml/2006/main" count="559" uniqueCount="93">
  <si>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</si>
  <si>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</si>
  <si>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</si>
  <si>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</si>
  <si>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</si>
  <si>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</si>
  <si>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</si>
  <si>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</si>
  <si>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</si>
  <si>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</si>
  <si>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</si>
  <si>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</si>
  <si>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</si>
  <si>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</si>
  <si>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</si>
  <si>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</si>
  <si>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</si>
  <si>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</si>
  <si>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</si>
  <si>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</si>
  <si>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</si>
  <si>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</si>
  <si>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</si>
  <si>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</si>
  <si>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</si>
  <si>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</si>
  <si>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</si>
  <si>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</si>
  <si>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</si>
  <si>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</si>
  <si>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</si>
  <si>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</si>
  <si>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</si>
  <si>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</si>
  <si>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</si>
  <si>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</si>
  <si>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</si>
  <si>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</si>
  <si>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</si>
  <si>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</si>
  <si>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</si>
  <si>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</si>
  <si>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</si>
  <si>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</si>
  <si>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</si>
  <si>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</si>
  <si>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</si>
  <si>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</si>
  <si>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</si>
  <si>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</si>
  <si>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</si>
  <si>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</si>
  <si>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</si>
  <si>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</si>
  <si>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</si>
  <si>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</si>
  <si>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</si>
  <si>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</si>
  <si>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</si>
  <si>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</si>
  <si>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</si>
  <si>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</si>
  <si>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</si>
  <si>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</si>
  <si>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</si>
  <si>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</si>
  <si>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</si>
  <si>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</si>
  <si>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</si>
  <si>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</si>
  <si>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</si>
  <si>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</si>
  <si>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</si>
  <si>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</si>
  <si>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</si>
  <si>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</si>
  <si>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</si>
  <si>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</si>
  <si>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</si>
  <si>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</si>
  <si>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</si>
  <si>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</si>
  <si>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</si>
  <si>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</si>
  <si>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</si>
  <si>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</si>
  <si>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</si>
  <si>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</si>
  <si>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</si>
  <si>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</si>
  <si>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</si>
  <si>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</si>
  <si>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>12лет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</si>
</sst>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4" fillId="4" borderId="3" xfId="0" applyNumberFormat="1" applyFont="1" applyFill="1" applyBorder="1" applyProtection="1">
      <protection locked="0"/>
    </xf>
    <xf numFmtId="2" fontId="14" fillId="4" borderId="3" xfId="0" applyNumberFormat="1" applyFont="1" applyFill="1" applyBorder="1" applyProtection="1">
      <protection locked="0"/>
    </xf>
    <xf numFmtId="1" fontId="14" fillId="4" borderId="23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5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R173" sqref="R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/>
      <c r="D1" s="86"/>
      <c r="E1" s="86"/>
      <c r="F1" s="12" t="s">
        <v>14</v>
      </c>
      <c r="G1" s="2" t="s">
        <v>15</v>
      </c>
      <c r="H1" s="87"/>
      <c r="I1" s="87"/>
      <c r="J1" s="87"/>
      <c r="K1" s="87"/>
    </row>
    <row r="2" spans="1:12" ht="18" x14ac:dyDescent="0.2">
      <c r="A2" s="32" t="s">
        <v>5</v>
      </c>
      <c r="C2" s="2"/>
      <c r="G2" s="2" t="s">
        <v>16</v>
      </c>
      <c r="H2" s="87"/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92</v>
      </c>
      <c r="G3" s="2" t="s">
        <v>17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48" t="s">
        <v>37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21.5</v>
      </c>
    </row>
    <row r="7" spans="1:12" ht="15" x14ac:dyDescent="0.25">
      <c r="A7" s="23"/>
      <c r="B7" s="15"/>
      <c r="C7" s="11"/>
      <c r="D7" s="6"/>
      <c r="E7" s="52" t="s">
        <v>38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12.9</v>
      </c>
    </row>
    <row r="8" spans="1:12" ht="15" x14ac:dyDescent="0.25">
      <c r="A8" s="23"/>
      <c r="B8" s="15"/>
      <c r="C8" s="11"/>
      <c r="D8" s="7" t="s">
        <v>20</v>
      </c>
      <c r="E8" s="52" t="s">
        <v>39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36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40</v>
      </c>
      <c r="G9" s="54">
        <v>1.7</v>
      </c>
      <c r="H9" s="53">
        <v>0</v>
      </c>
      <c r="I9" s="53">
        <v>19.2</v>
      </c>
      <c r="J9" s="53">
        <v>103</v>
      </c>
      <c r="K9" s="55"/>
      <c r="L9" s="40">
        <v>2.5</v>
      </c>
    </row>
    <row r="10" spans="1:12" ht="15.75" thickBot="1" x14ac:dyDescent="0.3">
      <c r="A10" s="23"/>
      <c r="B10" s="15"/>
      <c r="C10" s="11"/>
      <c r="D10" s="7" t="s">
        <v>22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565</v>
      </c>
      <c r="G11" s="61">
        <f t="shared" si="0"/>
        <v>18.7</v>
      </c>
      <c r="H11" s="60">
        <f t="shared" si="0"/>
        <v>16</v>
      </c>
      <c r="I11" s="60">
        <f t="shared" si="0"/>
        <v>93.2</v>
      </c>
      <c r="J11" s="60">
        <f t="shared" si="0"/>
        <v>612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31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72.900000000000006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63"/>
      <c r="F14" s="64"/>
      <c r="G14" s="65"/>
      <c r="H14" s="64"/>
      <c r="I14" s="64"/>
      <c r="J14" s="64"/>
      <c r="K14" s="66"/>
      <c r="L14" s="40"/>
    </row>
    <row r="15" spans="1:12" ht="15" x14ac:dyDescent="0.25">
      <c r="A15" s="23"/>
      <c r="B15" s="15"/>
      <c r="C15" s="11"/>
      <c r="D15" s="7" t="s">
        <v>25</v>
      </c>
      <c r="E15" s="52" t="s">
        <v>41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16.2</v>
      </c>
    </row>
    <row r="16" spans="1:12" ht="15" x14ac:dyDescent="0.25">
      <c r="A16" s="23"/>
      <c r="B16" s="15"/>
      <c r="C16" s="11"/>
      <c r="D16" s="7" t="s">
        <v>26</v>
      </c>
      <c r="E16" s="52" t="s">
        <v>42</v>
      </c>
      <c r="F16" s="53">
        <v>180</v>
      </c>
      <c r="G16" s="54">
        <v>5.9</v>
      </c>
      <c r="H16" s="53">
        <v>3.8</v>
      </c>
      <c r="I16" s="53">
        <v>35</v>
      </c>
      <c r="J16" s="53">
        <v>199</v>
      </c>
      <c r="K16" s="55">
        <v>256</v>
      </c>
      <c r="L16" s="40">
        <v>9.9</v>
      </c>
    </row>
    <row r="17" spans="1:12" ht="15" x14ac:dyDescent="0.25">
      <c r="A17" s="23"/>
      <c r="B17" s="15"/>
      <c r="C17" s="11"/>
      <c r="D17" s="7" t="s">
        <v>27</v>
      </c>
      <c r="E17" s="52" t="s">
        <v>65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50.8</v>
      </c>
    </row>
    <row r="18" spans="1:12" ht="15" x14ac:dyDescent="0.25">
      <c r="A18" s="23"/>
      <c r="B18" s="15"/>
      <c r="C18" s="11"/>
      <c r="D18" s="7" t="s">
        <v>28</v>
      </c>
      <c r="E18" s="52" t="s">
        <v>43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29</v>
      </c>
      <c r="E19" s="52" t="s">
        <v>44</v>
      </c>
      <c r="F19" s="53">
        <v>60</v>
      </c>
      <c r="G19" s="54">
        <v>2.2999999999999998</v>
      </c>
      <c r="H19" s="53">
        <v>0</v>
      </c>
      <c r="I19" s="53">
        <v>21.3</v>
      </c>
      <c r="J19" s="53">
        <v>103</v>
      </c>
      <c r="K19" s="55"/>
      <c r="L19" s="40">
        <v>3.5</v>
      </c>
    </row>
    <row r="20" spans="1:12" ht="15" x14ac:dyDescent="0.25">
      <c r="A20" s="23"/>
      <c r="B20" s="15"/>
      <c r="C20" s="11"/>
      <c r="D20" s="7" t="s">
        <v>30</v>
      </c>
      <c r="E20" s="52" t="s">
        <v>45</v>
      </c>
      <c r="F20" s="53">
        <v>40</v>
      </c>
      <c r="G20" s="54">
        <v>3.9</v>
      </c>
      <c r="H20" s="53">
        <v>1.8</v>
      </c>
      <c r="I20" s="53">
        <v>15.3</v>
      </c>
      <c r="J20" s="53">
        <v>107</v>
      </c>
      <c r="K20" s="55"/>
      <c r="L20" s="40">
        <v>2.5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30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1610</v>
      </c>
      <c r="G23" s="19">
        <f t="shared" ref="G23:J23" si="2">SUM(G14:G22)</f>
        <v>60</v>
      </c>
      <c r="H23" s="19">
        <f t="shared" si="2"/>
        <v>781.9</v>
      </c>
      <c r="I23" s="19">
        <f t="shared" si="2"/>
        <v>136.69999999999999</v>
      </c>
      <c r="J23" s="19">
        <f t="shared" si="2"/>
        <v>869.2</v>
      </c>
      <c r="K23" s="25"/>
      <c r="L23" s="19">
        <f t="shared" ref="L23" si="3">SUM(L14:L22)</f>
        <v>94.4</v>
      </c>
    </row>
    <row r="24" spans="1:12" ht="15" x14ac:dyDescent="0.2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1610</v>
      </c>
      <c r="G24" s="30">
        <f t="shared" ref="G24:J24" si="4">G13+G23</f>
        <v>60</v>
      </c>
      <c r="H24" s="30">
        <f t="shared" si="4"/>
        <v>781.9</v>
      </c>
      <c r="I24" s="30">
        <f t="shared" si="4"/>
        <v>136.69999999999999</v>
      </c>
      <c r="J24" s="30">
        <f t="shared" si="4"/>
        <v>869.2</v>
      </c>
      <c r="K24" s="30"/>
      <c r="L24" s="30">
        <f t="shared" ref="L24" si="5">L13+L23</f>
        <v>167.3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 t="s">
        <v>61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6.6</v>
      </c>
    </row>
    <row r="26" spans="1:12" ht="15.75" thickBot="1" x14ac:dyDescent="0.3">
      <c r="A26" s="14"/>
      <c r="B26" s="15"/>
      <c r="C26" s="11"/>
      <c r="D26" s="6"/>
      <c r="E26" s="39" t="s">
        <v>68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66</v>
      </c>
    </row>
    <row r="27" spans="1:12" ht="15" x14ac:dyDescent="0.25">
      <c r="A27" s="14"/>
      <c r="B27" s="15"/>
      <c r="C27" s="11"/>
      <c r="D27" s="7" t="s">
        <v>20</v>
      </c>
      <c r="E27" s="48" t="s">
        <v>69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21</v>
      </c>
      <c r="E28" s="52" t="s">
        <v>66</v>
      </c>
      <c r="F28" s="40">
        <v>40</v>
      </c>
      <c r="G28" s="40">
        <v>1.7</v>
      </c>
      <c r="H28" s="40">
        <v>0</v>
      </c>
      <c r="I28" s="40">
        <v>19.2</v>
      </c>
      <c r="J28" s="40">
        <v>103</v>
      </c>
      <c r="K28" s="41"/>
      <c r="L28" s="40">
        <v>2.5</v>
      </c>
    </row>
    <row r="29" spans="1:12" ht="15" x14ac:dyDescent="0.25">
      <c r="A29" s="14"/>
      <c r="B29" s="15"/>
      <c r="C29" s="11"/>
      <c r="D29" s="7" t="s">
        <v>22</v>
      </c>
      <c r="E29" s="52" t="s">
        <v>67</v>
      </c>
      <c r="F29" s="40">
        <v>50</v>
      </c>
      <c r="G29" s="40">
        <v>3.9</v>
      </c>
      <c r="H29" s="40">
        <v>1.8</v>
      </c>
      <c r="I29" s="40">
        <v>15.3</v>
      </c>
      <c r="J29" s="40">
        <v>111</v>
      </c>
      <c r="K29" s="41"/>
      <c r="L29" s="40">
        <v>3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77">
        <f>SUM(F25:F31)</f>
        <v>550</v>
      </c>
      <c r="G32" s="77">
        <f t="shared" ref="G32" si="6">SUM(G25:G31)</f>
        <v>25.7</v>
      </c>
      <c r="H32" s="77">
        <f t="shared" ref="H32" si="7">SUM(H25:H31)</f>
        <v>25.700000000000003</v>
      </c>
      <c r="I32" s="77">
        <f t="shared" ref="I32" si="8">SUM(I25:I31)</f>
        <v>95.4</v>
      </c>
      <c r="J32" s="77">
        <f t="shared" ref="J32:L32" si="9">SUM(J25:J31)</f>
        <v>655.8</v>
      </c>
      <c r="K32" s="78"/>
      <c r="L32" s="77">
        <f t="shared" si="9"/>
        <v>93.1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25</v>
      </c>
      <c r="E34" s="52" t="s">
        <v>70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14.1</v>
      </c>
    </row>
    <row r="35" spans="1:12" ht="15" x14ac:dyDescent="0.25">
      <c r="A35" s="14"/>
      <c r="B35" s="15"/>
      <c r="C35" s="11"/>
      <c r="D35" s="7" t="s">
        <v>26</v>
      </c>
      <c r="E35" s="52" t="s">
        <v>48</v>
      </c>
      <c r="F35" s="40">
        <v>180</v>
      </c>
      <c r="G35" s="40">
        <v>4.3</v>
      </c>
      <c r="H35" s="40">
        <v>10.1</v>
      </c>
      <c r="I35" s="40">
        <v>24.6</v>
      </c>
      <c r="J35" s="40">
        <v>191.3</v>
      </c>
      <c r="K35" s="41">
        <v>377</v>
      </c>
      <c r="L35" s="40">
        <v>17</v>
      </c>
    </row>
    <row r="36" spans="1:12" ht="15" x14ac:dyDescent="0.25">
      <c r="A36" s="14"/>
      <c r="B36" s="15"/>
      <c r="C36" s="11"/>
      <c r="D36" s="7" t="s">
        <v>27</v>
      </c>
      <c r="E36" s="52" t="s">
        <v>71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58</v>
      </c>
    </row>
    <row r="37" spans="1:12" ht="15" x14ac:dyDescent="0.25">
      <c r="A37" s="14"/>
      <c r="B37" s="15"/>
      <c r="C37" s="11"/>
      <c r="D37" s="7" t="s">
        <v>28</v>
      </c>
      <c r="E37" s="52" t="s">
        <v>49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29</v>
      </c>
      <c r="E38" s="52" t="s">
        <v>44</v>
      </c>
      <c r="F38" s="53">
        <v>60</v>
      </c>
      <c r="G38" s="54">
        <v>2.2999999999999998</v>
      </c>
      <c r="H38" s="53">
        <v>0</v>
      </c>
      <c r="I38" s="53">
        <v>21.3</v>
      </c>
      <c r="J38" s="53">
        <v>103</v>
      </c>
      <c r="K38" s="55"/>
      <c r="L38" s="40">
        <v>3.5</v>
      </c>
    </row>
    <row r="39" spans="1:12" ht="15" x14ac:dyDescent="0.25">
      <c r="A39" s="14"/>
      <c r="B39" s="15"/>
      <c r="C39" s="11"/>
      <c r="D39" s="7" t="s">
        <v>30</v>
      </c>
      <c r="E39" s="52" t="s">
        <v>45</v>
      </c>
      <c r="F39" s="53">
        <v>40</v>
      </c>
      <c r="G39" s="54">
        <v>3.9</v>
      </c>
      <c r="H39" s="53">
        <v>1.8</v>
      </c>
      <c r="I39" s="53">
        <v>15.3</v>
      </c>
      <c r="J39" s="53">
        <v>107</v>
      </c>
      <c r="K39" s="55"/>
      <c r="L39" s="40">
        <v>2.5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77">
        <f>SUM(F33:F41)</f>
        <v>830</v>
      </c>
      <c r="G42" s="77">
        <f t="shared" ref="G42" si="10">SUM(G33:G41)</f>
        <v>38.29999999999999</v>
      </c>
      <c r="H42" s="77">
        <f t="shared" ref="H42" si="11">SUM(H33:H41)</f>
        <v>35.9</v>
      </c>
      <c r="I42" s="77">
        <f t="shared" ref="I42" si="12">SUM(I33:I41)</f>
        <v>122.1</v>
      </c>
      <c r="J42" s="77">
        <f t="shared" ref="J42:L42" si="13">SUM(J33:J41)</f>
        <v>843.1</v>
      </c>
      <c r="K42" s="78"/>
      <c r="L42" s="77">
        <f t="shared" si="13"/>
        <v>100.89999999999999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1380</v>
      </c>
      <c r="G43" s="30">
        <f t="shared" ref="G43" si="14">G32+G42</f>
        <v>63.999999999999986</v>
      </c>
      <c r="H43" s="30">
        <f t="shared" ref="H43" si="15">H32+H42</f>
        <v>61.6</v>
      </c>
      <c r="I43" s="30">
        <f t="shared" ref="I43" si="16">I32+I42</f>
        <v>217.5</v>
      </c>
      <c r="J43" s="30">
        <f t="shared" ref="J43:L43" si="17">J32+J42</f>
        <v>1498.9</v>
      </c>
      <c r="K43" s="30"/>
      <c r="L43" s="30">
        <f t="shared" si="17"/>
        <v>194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79" t="s">
        <v>72</v>
      </c>
      <c r="F44" s="82" t="s">
        <v>73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113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20</v>
      </c>
      <c r="E46" s="80" t="s">
        <v>46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13.5</v>
      </c>
    </row>
    <row r="47" spans="1:12" ht="15" x14ac:dyDescent="0.25">
      <c r="A47" s="23"/>
      <c r="B47" s="15"/>
      <c r="C47" s="11"/>
      <c r="D47" s="7" t="s">
        <v>21</v>
      </c>
      <c r="E47" s="52" t="s">
        <v>40</v>
      </c>
      <c r="F47" s="53">
        <v>40</v>
      </c>
      <c r="G47" s="54">
        <v>1.7</v>
      </c>
      <c r="H47" s="53">
        <v>0</v>
      </c>
      <c r="I47" s="53">
        <v>19.2</v>
      </c>
      <c r="J47" s="53">
        <v>103</v>
      </c>
      <c r="K47" s="55"/>
      <c r="L47" s="40">
        <v>2.5</v>
      </c>
    </row>
    <row r="48" spans="1:12" ht="15.75" thickBot="1" x14ac:dyDescent="0.3">
      <c r="A48" s="23"/>
      <c r="B48" s="15"/>
      <c r="C48" s="11"/>
      <c r="D48" s="7" t="s">
        <v>22</v>
      </c>
      <c r="E48" s="81" t="s">
        <v>57</v>
      </c>
      <c r="F48" s="40">
        <v>200</v>
      </c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v>700</v>
      </c>
      <c r="G51" s="19">
        <f t="shared" ref="G51" si="18">SUM(G44:G50)</f>
        <v>30.6</v>
      </c>
      <c r="H51" s="19">
        <f t="shared" ref="H51" si="19">SUM(H44:H50)</f>
        <v>23.799999999999997</v>
      </c>
      <c r="I51" s="19">
        <f t="shared" ref="I51" si="20">SUM(I44:I50)</f>
        <v>70</v>
      </c>
      <c r="J51" s="19">
        <f t="shared" ref="J51:L51" si="21">SUM(J44:J50)</f>
        <v>628.1</v>
      </c>
      <c r="K51" s="25"/>
      <c r="L51" s="19">
        <f t="shared" si="21"/>
        <v>129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25</v>
      </c>
      <c r="E53" s="52" t="s">
        <v>54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11.4</v>
      </c>
    </row>
    <row r="54" spans="1:12" ht="15" x14ac:dyDescent="0.25">
      <c r="A54" s="23"/>
      <c r="B54" s="15"/>
      <c r="C54" s="11"/>
      <c r="D54" s="7" t="s">
        <v>26</v>
      </c>
      <c r="E54" s="52" t="s">
        <v>55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64.400000000000006</v>
      </c>
    </row>
    <row r="55" spans="1:12" ht="15" x14ac:dyDescent="0.25">
      <c r="A55" s="23"/>
      <c r="B55" s="15"/>
      <c r="C55" s="11"/>
      <c r="D55" s="7" t="s">
        <v>27</v>
      </c>
      <c r="E55" s="80" t="s">
        <v>78</v>
      </c>
      <c r="F55" s="40">
        <v>180</v>
      </c>
      <c r="G55" s="40">
        <v>6.9</v>
      </c>
      <c r="H55" s="40">
        <v>3.5</v>
      </c>
      <c r="I55" s="40">
        <v>37.9</v>
      </c>
      <c r="J55" s="40">
        <v>262</v>
      </c>
      <c r="K55" s="41">
        <v>202</v>
      </c>
      <c r="L55" s="40">
        <v>12.8</v>
      </c>
    </row>
    <row r="56" spans="1:12" ht="15" x14ac:dyDescent="0.25">
      <c r="A56" s="23"/>
      <c r="B56" s="15"/>
      <c r="C56" s="11"/>
      <c r="D56" s="7" t="s">
        <v>28</v>
      </c>
      <c r="E56" s="52" t="s">
        <v>51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13</v>
      </c>
    </row>
    <row r="57" spans="1:12" ht="15" x14ac:dyDescent="0.25">
      <c r="A57" s="23"/>
      <c r="B57" s="15"/>
      <c r="C57" s="11"/>
      <c r="D57" s="7" t="s">
        <v>29</v>
      </c>
      <c r="E57" s="52" t="s">
        <v>44</v>
      </c>
      <c r="F57" s="53">
        <v>60</v>
      </c>
      <c r="G57" s="54">
        <v>2.2999999999999998</v>
      </c>
      <c r="H57" s="53">
        <v>0</v>
      </c>
      <c r="I57" s="53">
        <v>21.3</v>
      </c>
      <c r="J57" s="53">
        <v>103</v>
      </c>
      <c r="K57" s="55"/>
      <c r="L57" s="40">
        <v>3.5</v>
      </c>
    </row>
    <row r="58" spans="1:12" ht="15" x14ac:dyDescent="0.25">
      <c r="A58" s="23"/>
      <c r="B58" s="15"/>
      <c r="C58" s="11"/>
      <c r="D58" s="7" t="s">
        <v>30</v>
      </c>
      <c r="E58" s="52" t="s">
        <v>45</v>
      </c>
      <c r="F58" s="53">
        <v>40</v>
      </c>
      <c r="G58" s="54">
        <v>3.9</v>
      </c>
      <c r="H58" s="53">
        <v>1.8</v>
      </c>
      <c r="I58" s="53">
        <v>15.3</v>
      </c>
      <c r="J58" s="53">
        <v>107</v>
      </c>
      <c r="K58" s="55"/>
      <c r="L58" s="40">
        <v>2.5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830</v>
      </c>
      <c r="G61" s="19">
        <f t="shared" ref="G61" si="22">SUM(G52:G60)</f>
        <v>35.1</v>
      </c>
      <c r="H61" s="19">
        <f t="shared" ref="H61" si="23">SUM(H52:H60)</f>
        <v>28.3</v>
      </c>
      <c r="I61" s="19">
        <f t="shared" ref="I61" si="24">SUM(I52:I60)</f>
        <v>123.5</v>
      </c>
      <c r="J61" s="19">
        <f t="shared" ref="J61:L61" si="25">SUM(J52:J60)</f>
        <v>1008</v>
      </c>
      <c r="K61" s="25"/>
      <c r="L61" s="19">
        <f t="shared" si="25"/>
        <v>107.60000000000001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1530</v>
      </c>
      <c r="G62" s="30">
        <f t="shared" ref="G62" si="26">G51+G61</f>
        <v>65.7</v>
      </c>
      <c r="H62" s="30">
        <f t="shared" ref="H62" si="27">H51+H61</f>
        <v>52.099999999999994</v>
      </c>
      <c r="I62" s="30">
        <f t="shared" ref="I62" si="28">I51+I61</f>
        <v>193.5</v>
      </c>
      <c r="J62" s="30">
        <f t="shared" ref="J62:L62" si="29">J51+J61</f>
        <v>1636.1</v>
      </c>
      <c r="K62" s="30"/>
      <c r="L62" s="30">
        <f t="shared" si="29"/>
        <v>236.60000000000002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6" t="s">
        <v>61</v>
      </c>
      <c r="F63" s="37">
        <v>100</v>
      </c>
      <c r="G63" s="37">
        <v>0.9</v>
      </c>
      <c r="H63" s="37">
        <v>1.91</v>
      </c>
      <c r="I63" s="37">
        <v>2.4</v>
      </c>
      <c r="J63" s="37">
        <v>61.2</v>
      </c>
      <c r="K63" s="38"/>
      <c r="L63" s="37">
        <v>11</v>
      </c>
    </row>
    <row r="64" spans="1:12" ht="15" x14ac:dyDescent="0.25">
      <c r="A64" s="23"/>
      <c r="B64" s="15"/>
      <c r="C64" s="11"/>
      <c r="D64" s="6"/>
      <c r="E64" s="80" t="s">
        <v>50</v>
      </c>
      <c r="F64" s="40">
        <v>180</v>
      </c>
      <c r="G64" s="40">
        <v>6.7</v>
      </c>
      <c r="H64" s="40">
        <v>8.6</v>
      </c>
      <c r="I64" s="40">
        <v>32.6</v>
      </c>
      <c r="J64" s="40">
        <v>262</v>
      </c>
      <c r="K64" s="41">
        <v>462</v>
      </c>
      <c r="L64" s="40">
        <v>15.5</v>
      </c>
    </row>
    <row r="65" spans="1:12" ht="15" x14ac:dyDescent="0.25">
      <c r="A65" s="23"/>
      <c r="B65" s="15"/>
      <c r="C65" s="11"/>
      <c r="D65" s="7" t="s">
        <v>20</v>
      </c>
      <c r="E65" s="80" t="s">
        <v>74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50.3</v>
      </c>
    </row>
    <row r="66" spans="1:12" ht="15" x14ac:dyDescent="0.25">
      <c r="A66" s="23"/>
      <c r="B66" s="15"/>
      <c r="C66" s="11"/>
      <c r="D66" s="7" t="s">
        <v>21</v>
      </c>
      <c r="E66" s="52" t="s">
        <v>43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22</v>
      </c>
      <c r="E67" s="52" t="s">
        <v>66</v>
      </c>
      <c r="F67" s="40">
        <v>40</v>
      </c>
      <c r="G67" s="40">
        <v>1.7</v>
      </c>
      <c r="H67" s="40">
        <v>0</v>
      </c>
      <c r="I67" s="40">
        <v>19.2</v>
      </c>
      <c r="J67" s="40">
        <v>103</v>
      </c>
      <c r="K67" s="41"/>
      <c r="L67" s="40">
        <v>2.5</v>
      </c>
    </row>
    <row r="68" spans="1:12" ht="15" x14ac:dyDescent="0.25">
      <c r="A68" s="23"/>
      <c r="B68" s="15"/>
      <c r="C68" s="11"/>
      <c r="D68" s="6"/>
      <c r="E68" s="52" t="s">
        <v>67</v>
      </c>
      <c r="F68" s="40">
        <v>50</v>
      </c>
      <c r="G68" s="40">
        <v>3.9</v>
      </c>
      <c r="H68" s="40">
        <v>1.8</v>
      </c>
      <c r="I68" s="40">
        <v>15.3</v>
      </c>
      <c r="J68" s="40">
        <v>111</v>
      </c>
      <c r="K68" s="41"/>
      <c r="L68" s="40">
        <v>3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670</v>
      </c>
      <c r="G70" s="19">
        <f t="shared" ref="G70" si="30">SUM(G63:G69)</f>
        <v>17.2</v>
      </c>
      <c r="H70" s="19">
        <f t="shared" ref="H70" si="31">SUM(H63:H69)</f>
        <v>15.31</v>
      </c>
      <c r="I70" s="19">
        <f t="shared" ref="I70" si="32">SUM(I63:I69)</f>
        <v>92.5</v>
      </c>
      <c r="J70" s="19">
        <f t="shared" ref="J70:L70" si="33">SUM(J63:J69)</f>
        <v>680.2</v>
      </c>
      <c r="K70" s="25"/>
      <c r="L70" s="19">
        <f t="shared" si="33"/>
        <v>93.8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25</v>
      </c>
      <c r="E72" s="52" t="s">
        <v>58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20.5</v>
      </c>
    </row>
    <row r="73" spans="1:12" ht="15" x14ac:dyDescent="0.25">
      <c r="A73" s="23"/>
      <c r="B73" s="15"/>
      <c r="C73" s="11"/>
      <c r="D73" s="7" t="s">
        <v>26</v>
      </c>
      <c r="E73" s="52" t="s">
        <v>42</v>
      </c>
      <c r="F73" s="40">
        <v>180</v>
      </c>
      <c r="G73" s="40">
        <v>5.9</v>
      </c>
      <c r="H73" s="40">
        <v>3.8</v>
      </c>
      <c r="I73" s="40">
        <v>35</v>
      </c>
      <c r="J73" s="40">
        <v>199</v>
      </c>
      <c r="K73" s="41">
        <v>256</v>
      </c>
      <c r="L73" s="40">
        <v>9.9</v>
      </c>
    </row>
    <row r="74" spans="1:12" ht="15" x14ac:dyDescent="0.25">
      <c r="A74" s="23"/>
      <c r="B74" s="15"/>
      <c r="C74" s="11"/>
      <c r="D74" s="7" t="s">
        <v>27</v>
      </c>
      <c r="E74" s="52" t="s">
        <v>65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50.8</v>
      </c>
    </row>
    <row r="75" spans="1:12" ht="15" x14ac:dyDescent="0.25">
      <c r="A75" s="23"/>
      <c r="B75" s="15"/>
      <c r="C75" s="11"/>
      <c r="D75" s="7" t="s">
        <v>28</v>
      </c>
      <c r="E75" s="52" t="s">
        <v>51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13</v>
      </c>
    </row>
    <row r="76" spans="1:12" ht="15" x14ac:dyDescent="0.25">
      <c r="A76" s="23"/>
      <c r="B76" s="15"/>
      <c r="C76" s="11"/>
      <c r="D76" s="7" t="s">
        <v>29</v>
      </c>
      <c r="E76" s="52" t="s">
        <v>44</v>
      </c>
      <c r="F76" s="53">
        <v>60</v>
      </c>
      <c r="G76" s="54">
        <v>2.2999999999999998</v>
      </c>
      <c r="H76" s="53">
        <v>0</v>
      </c>
      <c r="I76" s="53">
        <v>21.3</v>
      </c>
      <c r="J76" s="53">
        <v>103</v>
      </c>
      <c r="K76" s="55"/>
      <c r="L76" s="40">
        <v>3.5</v>
      </c>
    </row>
    <row r="77" spans="1:12" ht="15" x14ac:dyDescent="0.25">
      <c r="A77" s="23"/>
      <c r="B77" s="15"/>
      <c r="C77" s="11"/>
      <c r="D77" s="7" t="s">
        <v>30</v>
      </c>
      <c r="E77" s="52" t="s">
        <v>45</v>
      </c>
      <c r="F77" s="53">
        <v>40</v>
      </c>
      <c r="G77" s="54">
        <v>3.9</v>
      </c>
      <c r="H77" s="53">
        <v>1.8</v>
      </c>
      <c r="I77" s="53">
        <v>15.3</v>
      </c>
      <c r="J77" s="53">
        <v>107</v>
      </c>
      <c r="K77" s="55"/>
      <c r="L77" s="40">
        <v>2.5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830</v>
      </c>
      <c r="G80" s="19">
        <f t="shared" ref="G80" si="34">SUM(G71:G79)</f>
        <v>35</v>
      </c>
      <c r="H80" s="19">
        <f t="shared" ref="H80" si="35">SUM(H71:H79)</f>
        <v>28.900000000000002</v>
      </c>
      <c r="I80" s="19">
        <f t="shared" ref="I80" si="36">SUM(I71:I79)</f>
        <v>123.69999999999999</v>
      </c>
      <c r="J80" s="19">
        <f t="shared" ref="J80:L80" si="37">SUM(J71:J79)</f>
        <v>945.2</v>
      </c>
      <c r="K80" s="25"/>
      <c r="L80" s="19">
        <f t="shared" si="37"/>
        <v>100.19999999999999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1500</v>
      </c>
      <c r="G81" s="30">
        <f t="shared" ref="G81" si="38">G70+G80</f>
        <v>52.2</v>
      </c>
      <c r="H81" s="30">
        <f t="shared" ref="H81" si="39">H70+H80</f>
        <v>44.21</v>
      </c>
      <c r="I81" s="30">
        <f t="shared" ref="I81" si="40">I70+I80</f>
        <v>216.2</v>
      </c>
      <c r="J81" s="30">
        <f t="shared" ref="J81:L81" si="41">J70+J80</f>
        <v>1625.4</v>
      </c>
      <c r="K81" s="30"/>
      <c r="L81" s="30">
        <f t="shared" si="41"/>
        <v>194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79" t="s">
        <v>75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21.2</v>
      </c>
    </row>
    <row r="83" spans="1:12" ht="15" x14ac:dyDescent="0.25">
      <c r="A83" s="23"/>
      <c r="B83" s="15"/>
      <c r="C83" s="11"/>
      <c r="D83" s="6"/>
      <c r="E83" s="80" t="s">
        <v>46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13.5</v>
      </c>
    </row>
    <row r="84" spans="1:12" ht="15" x14ac:dyDescent="0.25">
      <c r="A84" s="23"/>
      <c r="B84" s="15"/>
      <c r="C84" s="11"/>
      <c r="D84" s="7" t="s">
        <v>20</v>
      </c>
      <c r="E84" s="52" t="s">
        <v>40</v>
      </c>
      <c r="F84" s="53">
        <v>40</v>
      </c>
      <c r="G84" s="54">
        <v>1.7</v>
      </c>
      <c r="H84" s="53">
        <v>0</v>
      </c>
      <c r="I84" s="53">
        <v>19.2</v>
      </c>
      <c r="J84" s="53">
        <v>103</v>
      </c>
      <c r="K84" s="55"/>
      <c r="L84" s="40">
        <v>2.5</v>
      </c>
    </row>
    <row r="85" spans="1:12" ht="15" x14ac:dyDescent="0.25">
      <c r="A85" s="23"/>
      <c r="B85" s="15"/>
      <c r="C85" s="11"/>
      <c r="D85" s="7" t="s">
        <v>21</v>
      </c>
      <c r="E85" s="52" t="s">
        <v>39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36</v>
      </c>
    </row>
    <row r="86" spans="1:12" ht="15" x14ac:dyDescent="0.2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565</v>
      </c>
      <c r="G89" s="19">
        <f t="shared" ref="G89" si="42">SUM(G82:G88)</f>
        <v>17.7</v>
      </c>
      <c r="H89" s="19">
        <f t="shared" ref="H89" si="43">SUM(H82:H88)</f>
        <v>19.200000000000003</v>
      </c>
      <c r="I89" s="19">
        <f t="shared" ref="I89" si="44">SUM(I82:I88)</f>
        <v>78.5</v>
      </c>
      <c r="J89" s="19">
        <f t="shared" ref="J89:L89" si="45">SUM(J82:J88)</f>
        <v>563.9</v>
      </c>
      <c r="K89" s="25"/>
      <c r="L89" s="19">
        <f t="shared" si="45"/>
        <v>73.2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25</v>
      </c>
      <c r="E91" s="52" t="s">
        <v>47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14.6</v>
      </c>
    </row>
    <row r="92" spans="1:12" ht="15" x14ac:dyDescent="0.25">
      <c r="A92" s="23"/>
      <c r="B92" s="15"/>
      <c r="C92" s="11"/>
      <c r="D92" s="7" t="s">
        <v>26</v>
      </c>
      <c r="E92" s="80" t="s">
        <v>76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72.2</v>
      </c>
    </row>
    <row r="93" spans="1:12" ht="15" x14ac:dyDescent="0.25">
      <c r="A93" s="23"/>
      <c r="B93" s="15"/>
      <c r="C93" s="11"/>
      <c r="D93" s="7" t="s">
        <v>27</v>
      </c>
      <c r="E93" s="52" t="s">
        <v>48</v>
      </c>
      <c r="F93" s="40">
        <v>180</v>
      </c>
      <c r="G93" s="40">
        <v>4.3</v>
      </c>
      <c r="H93" s="40">
        <v>10.1</v>
      </c>
      <c r="I93" s="40">
        <v>24.6</v>
      </c>
      <c r="J93" s="40">
        <v>191.3</v>
      </c>
      <c r="K93" s="41">
        <v>377</v>
      </c>
      <c r="L93" s="40">
        <v>17</v>
      </c>
    </row>
    <row r="94" spans="1:12" ht="15" x14ac:dyDescent="0.25">
      <c r="A94" s="23"/>
      <c r="B94" s="15"/>
      <c r="C94" s="11"/>
      <c r="D94" s="7" t="s">
        <v>28</v>
      </c>
      <c r="E94" s="80" t="s">
        <v>59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29</v>
      </c>
      <c r="E95" s="52" t="s">
        <v>44</v>
      </c>
      <c r="F95" s="53">
        <v>60</v>
      </c>
      <c r="G95" s="54">
        <v>2.2999999999999998</v>
      </c>
      <c r="H95" s="53">
        <v>0</v>
      </c>
      <c r="I95" s="53">
        <v>21.3</v>
      </c>
      <c r="J95" s="53">
        <v>103</v>
      </c>
      <c r="K95" s="55"/>
      <c r="L95" s="40">
        <v>3.5</v>
      </c>
    </row>
    <row r="96" spans="1:12" ht="15" x14ac:dyDescent="0.25">
      <c r="A96" s="23"/>
      <c r="B96" s="15"/>
      <c r="C96" s="11"/>
      <c r="D96" s="7" t="s">
        <v>30</v>
      </c>
      <c r="E96" s="52" t="s">
        <v>45</v>
      </c>
      <c r="F96" s="53">
        <v>40</v>
      </c>
      <c r="G96" s="54">
        <v>3.9</v>
      </c>
      <c r="H96" s="53">
        <v>1.8</v>
      </c>
      <c r="I96" s="53">
        <v>15.3</v>
      </c>
      <c r="J96" s="53">
        <v>107</v>
      </c>
      <c r="K96" s="55"/>
      <c r="L96" s="40">
        <v>2.5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830</v>
      </c>
      <c r="G99" s="19">
        <f t="shared" ref="G99" si="46">SUM(G90:G98)</f>
        <v>30</v>
      </c>
      <c r="H99" s="19">
        <f t="shared" ref="H99" si="47">SUM(H90:H98)</f>
        <v>27.900000000000002</v>
      </c>
      <c r="I99" s="19">
        <f t="shared" ref="I99" si="48">SUM(I90:I98)</f>
        <v>102.1</v>
      </c>
      <c r="J99" s="19">
        <f t="shared" ref="J99:L99" si="49">SUM(J90:J98)</f>
        <v>821.8</v>
      </c>
      <c r="K99" s="25"/>
      <c r="L99" s="19">
        <f t="shared" si="49"/>
        <v>115.6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1395</v>
      </c>
      <c r="G100" s="30">
        <f t="shared" ref="G100" si="50">G89+G99</f>
        <v>47.7</v>
      </c>
      <c r="H100" s="30">
        <f t="shared" ref="H100" si="51">H89+H99</f>
        <v>47.100000000000009</v>
      </c>
      <c r="I100" s="30">
        <f t="shared" ref="I100" si="52">I89+I99</f>
        <v>180.6</v>
      </c>
      <c r="J100" s="30">
        <f t="shared" ref="J100:L100" si="53">J89+J99</f>
        <v>1385.6999999999998</v>
      </c>
      <c r="K100" s="30"/>
      <c r="L100" s="30">
        <f t="shared" si="53"/>
        <v>188.8</v>
      </c>
    </row>
    <row r="101" spans="1:12" ht="15" x14ac:dyDescent="0.25">
      <c r="A101" s="20">
        <v>2</v>
      </c>
      <c r="B101" s="21">
        <v>6</v>
      </c>
      <c r="C101" s="22" t="s">
        <v>18</v>
      </c>
      <c r="D101" s="5" t="s">
        <v>19</v>
      </c>
      <c r="E101" s="79" t="s">
        <v>77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60</v>
      </c>
    </row>
    <row r="102" spans="1:12" ht="15" x14ac:dyDescent="0.25">
      <c r="A102" s="23"/>
      <c r="B102" s="15"/>
      <c r="C102" s="11"/>
      <c r="D102" s="6"/>
      <c r="E102" s="80" t="s">
        <v>78</v>
      </c>
      <c r="F102" s="40">
        <v>180</v>
      </c>
      <c r="G102" s="40">
        <v>6.9</v>
      </c>
      <c r="H102" s="40">
        <v>3.5</v>
      </c>
      <c r="I102" s="40">
        <v>37.9</v>
      </c>
      <c r="J102" s="40">
        <v>262</v>
      </c>
      <c r="K102" s="41">
        <v>202</v>
      </c>
      <c r="L102" s="40">
        <v>12.8</v>
      </c>
    </row>
    <row r="103" spans="1:12" ht="15" x14ac:dyDescent="0.25">
      <c r="A103" s="23"/>
      <c r="B103" s="15"/>
      <c r="C103" s="11"/>
      <c r="D103" s="7" t="s">
        <v>20</v>
      </c>
      <c r="E103" s="80" t="s">
        <v>60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21</v>
      </c>
      <c r="E104" s="52" t="s">
        <v>66</v>
      </c>
      <c r="F104" s="40">
        <v>40</v>
      </c>
      <c r="G104" s="40">
        <v>1.7</v>
      </c>
      <c r="H104" s="40">
        <v>0</v>
      </c>
      <c r="I104" s="40">
        <v>19.2</v>
      </c>
      <c r="J104" s="40">
        <v>103</v>
      </c>
      <c r="K104" s="41"/>
      <c r="L104" s="40">
        <v>2.5</v>
      </c>
    </row>
    <row r="105" spans="1:12" ht="15.75" thickBot="1" x14ac:dyDescent="0.3">
      <c r="A105" s="23"/>
      <c r="B105" s="15"/>
      <c r="C105" s="11"/>
      <c r="D105" s="7" t="s">
        <v>22</v>
      </c>
      <c r="E105" s="52" t="s">
        <v>67</v>
      </c>
      <c r="F105" s="40">
        <v>50</v>
      </c>
      <c r="G105" s="40">
        <v>3.9</v>
      </c>
      <c r="H105" s="40">
        <v>1.8</v>
      </c>
      <c r="I105" s="40">
        <v>15.3</v>
      </c>
      <c r="J105" s="40">
        <v>111</v>
      </c>
      <c r="K105" s="41"/>
      <c r="L105" s="40">
        <v>3</v>
      </c>
    </row>
    <row r="106" spans="1:12" ht="15" x14ac:dyDescent="0.2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28.5</v>
      </c>
      <c r="H108" s="19">
        <f t="shared" si="54"/>
        <v>23.69</v>
      </c>
      <c r="I108" s="19">
        <f t="shared" si="54"/>
        <v>91.3</v>
      </c>
      <c r="J108" s="19">
        <f t="shared" si="54"/>
        <v>741.4</v>
      </c>
      <c r="K108" s="25"/>
      <c r="L108" s="19">
        <f t="shared" ref="L108" si="55">SUM(L101:L107)</f>
        <v>83.399999999999991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23</v>
      </c>
      <c r="D109" s="7" t="s">
        <v>24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25</v>
      </c>
      <c r="E110" s="80" t="s">
        <v>79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7.7</v>
      </c>
    </row>
    <row r="111" spans="1:12" ht="15" x14ac:dyDescent="0.25">
      <c r="A111" s="23"/>
      <c r="B111" s="15"/>
      <c r="C111" s="11"/>
      <c r="D111" s="7" t="s">
        <v>26</v>
      </c>
      <c r="E111" s="80" t="s">
        <v>50</v>
      </c>
      <c r="F111" s="40">
        <v>180</v>
      </c>
      <c r="G111" s="40">
        <v>6.7</v>
      </c>
      <c r="H111" s="40">
        <v>8.6</v>
      </c>
      <c r="I111" s="40">
        <v>32.6</v>
      </c>
      <c r="J111" s="40">
        <v>262</v>
      </c>
      <c r="K111" s="41">
        <v>386</v>
      </c>
      <c r="L111" s="40">
        <v>15.5</v>
      </c>
    </row>
    <row r="112" spans="1:12" ht="15" x14ac:dyDescent="0.25">
      <c r="A112" s="23"/>
      <c r="B112" s="15"/>
      <c r="C112" s="11"/>
      <c r="D112" s="7" t="s">
        <v>27</v>
      </c>
      <c r="E112" s="80" t="s">
        <v>74</v>
      </c>
      <c r="F112" s="40">
        <v>100</v>
      </c>
      <c r="G112" s="40">
        <v>4</v>
      </c>
      <c r="H112" s="40">
        <v>3</v>
      </c>
      <c r="I112" s="40">
        <v>0</v>
      </c>
      <c r="J112" s="40">
        <v>261</v>
      </c>
      <c r="K112" s="41">
        <v>299</v>
      </c>
      <c r="L112" s="40">
        <v>50.3</v>
      </c>
    </row>
    <row r="113" spans="1:12" ht="15" x14ac:dyDescent="0.25">
      <c r="A113" s="23"/>
      <c r="B113" s="15"/>
      <c r="C113" s="11"/>
      <c r="D113" s="7" t="s">
        <v>28</v>
      </c>
      <c r="E113" s="52" t="s">
        <v>52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29</v>
      </c>
      <c r="E114" s="52" t="s">
        <v>44</v>
      </c>
      <c r="F114" s="53">
        <v>60</v>
      </c>
      <c r="G114" s="54">
        <v>2.2999999999999998</v>
      </c>
      <c r="H114" s="53">
        <v>0</v>
      </c>
      <c r="I114" s="53">
        <v>21.3</v>
      </c>
      <c r="J114" s="53">
        <v>103</v>
      </c>
      <c r="K114" s="55"/>
      <c r="L114" s="40">
        <v>3.5</v>
      </c>
    </row>
    <row r="115" spans="1:12" ht="15" x14ac:dyDescent="0.25">
      <c r="A115" s="23"/>
      <c r="B115" s="15"/>
      <c r="C115" s="11"/>
      <c r="D115" s="7" t="s">
        <v>30</v>
      </c>
      <c r="E115" s="52" t="s">
        <v>45</v>
      </c>
      <c r="F115" s="53">
        <v>40</v>
      </c>
      <c r="G115" s="54">
        <v>3.9</v>
      </c>
      <c r="H115" s="53">
        <v>1.8</v>
      </c>
      <c r="I115" s="53">
        <v>15.3</v>
      </c>
      <c r="J115" s="53">
        <v>107</v>
      </c>
      <c r="K115" s="55"/>
      <c r="L115" s="40">
        <v>2.5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830</v>
      </c>
      <c r="G118" s="19">
        <f t="shared" ref="G118:J118" si="56">SUM(G109:G117)</f>
        <v>19.5</v>
      </c>
      <c r="H118" s="19">
        <f t="shared" si="56"/>
        <v>15.600000000000001</v>
      </c>
      <c r="I118" s="19">
        <f t="shared" si="56"/>
        <v>105.6</v>
      </c>
      <c r="J118" s="19">
        <f t="shared" si="56"/>
        <v>906.6</v>
      </c>
      <c r="K118" s="25"/>
      <c r="L118" s="19">
        <f t="shared" ref="L118" si="57">SUM(L109:L117)</f>
        <v>85.3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1400</v>
      </c>
      <c r="G119" s="30">
        <f t="shared" ref="G119" si="58">G108+G118</f>
        <v>48</v>
      </c>
      <c r="H119" s="30">
        <f t="shared" ref="H119" si="59">H108+H118</f>
        <v>39.290000000000006</v>
      </c>
      <c r="I119" s="30">
        <f t="shared" ref="I119" si="60">I108+I118</f>
        <v>196.89999999999998</v>
      </c>
      <c r="J119" s="30">
        <f t="shared" ref="J119:L119" si="61">J108+J118</f>
        <v>1648</v>
      </c>
      <c r="K119" s="30"/>
      <c r="L119" s="30">
        <f t="shared" si="61"/>
        <v>168.7</v>
      </c>
    </row>
    <row r="120" spans="1:12" ht="15" x14ac:dyDescent="0.25">
      <c r="A120" s="14">
        <v>2</v>
      </c>
      <c r="B120" s="15">
        <v>7</v>
      </c>
      <c r="C120" s="22" t="s">
        <v>18</v>
      </c>
      <c r="D120" s="5" t="s">
        <v>19</v>
      </c>
      <c r="E120" s="79" t="s">
        <v>80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21.5</v>
      </c>
    </row>
    <row r="121" spans="1:12" ht="15" x14ac:dyDescent="0.25">
      <c r="A121" s="14"/>
      <c r="B121" s="15"/>
      <c r="C121" s="11"/>
      <c r="D121" s="6"/>
      <c r="E121" s="52" t="s">
        <v>51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13</v>
      </c>
    </row>
    <row r="122" spans="1:12" ht="15" x14ac:dyDescent="0.25">
      <c r="A122" s="14"/>
      <c r="B122" s="15"/>
      <c r="C122" s="11"/>
      <c r="D122" s="7" t="s">
        <v>20</v>
      </c>
      <c r="E122" s="80" t="s">
        <v>81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11.2</v>
      </c>
    </row>
    <row r="123" spans="1:12" ht="15" x14ac:dyDescent="0.25">
      <c r="A123" s="14"/>
      <c r="B123" s="15"/>
      <c r="C123" s="11"/>
      <c r="D123" s="7" t="s">
        <v>21</v>
      </c>
      <c r="E123" s="52" t="s">
        <v>40</v>
      </c>
      <c r="F123" s="53">
        <v>40</v>
      </c>
      <c r="G123" s="54">
        <v>1.7</v>
      </c>
      <c r="H123" s="53">
        <v>0</v>
      </c>
      <c r="I123" s="53">
        <v>19.2</v>
      </c>
      <c r="J123" s="53">
        <v>103</v>
      </c>
      <c r="K123" s="55"/>
      <c r="L123" s="40">
        <v>2.5</v>
      </c>
    </row>
    <row r="124" spans="1:12" ht="15.75" thickBot="1" x14ac:dyDescent="0.3">
      <c r="A124" s="14"/>
      <c r="B124" s="15"/>
      <c r="C124" s="11"/>
      <c r="D124" s="7" t="s">
        <v>22</v>
      </c>
      <c r="E124" s="81" t="s">
        <v>57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31.8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655</v>
      </c>
      <c r="G127" s="19">
        <f t="shared" ref="G127:J127" si="62">SUM(G120:G126)</f>
        <v>19</v>
      </c>
      <c r="H127" s="19">
        <f t="shared" si="62"/>
        <v>13.600000000000001</v>
      </c>
      <c r="I127" s="19">
        <f t="shared" si="62"/>
        <v>112.20000000000002</v>
      </c>
      <c r="J127" s="19">
        <f t="shared" si="62"/>
        <v>764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23</v>
      </c>
      <c r="D128" s="7" t="s">
        <v>24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25</v>
      </c>
      <c r="E129" s="80" t="s">
        <v>53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26</v>
      </c>
      <c r="E130" s="52" t="s">
        <v>42</v>
      </c>
      <c r="F130" s="53">
        <v>180</v>
      </c>
      <c r="G130" s="54">
        <v>5.9</v>
      </c>
      <c r="H130" s="53">
        <v>3.8</v>
      </c>
      <c r="I130" s="53">
        <v>35</v>
      </c>
      <c r="J130" s="53">
        <v>199</v>
      </c>
      <c r="K130" s="55">
        <v>256</v>
      </c>
      <c r="L130" s="40">
        <v>9.9</v>
      </c>
    </row>
    <row r="131" spans="1:12" ht="15" x14ac:dyDescent="0.25">
      <c r="A131" s="14"/>
      <c r="B131" s="15"/>
      <c r="C131" s="11"/>
      <c r="D131" s="7" t="s">
        <v>27</v>
      </c>
      <c r="E131" s="80" t="s">
        <v>82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55</v>
      </c>
    </row>
    <row r="132" spans="1:12" ht="15" x14ac:dyDescent="0.25">
      <c r="A132" s="14"/>
      <c r="B132" s="15"/>
      <c r="C132" s="11"/>
      <c r="D132" s="7" t="s">
        <v>28</v>
      </c>
      <c r="E132" s="80" t="s">
        <v>60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29</v>
      </c>
      <c r="E133" s="52" t="s">
        <v>44</v>
      </c>
      <c r="F133" s="53">
        <v>60</v>
      </c>
      <c r="G133" s="54">
        <v>2.2999999999999998</v>
      </c>
      <c r="H133" s="53">
        <v>0</v>
      </c>
      <c r="I133" s="53">
        <v>21.3</v>
      </c>
      <c r="J133" s="53">
        <v>103</v>
      </c>
      <c r="K133" s="55"/>
      <c r="L133" s="40">
        <v>3.5</v>
      </c>
    </row>
    <row r="134" spans="1:12" ht="15" x14ac:dyDescent="0.25">
      <c r="A134" s="14"/>
      <c r="B134" s="15"/>
      <c r="C134" s="11"/>
      <c r="D134" s="7" t="s">
        <v>30</v>
      </c>
      <c r="E134" s="52" t="s">
        <v>45</v>
      </c>
      <c r="F134" s="53">
        <v>40</v>
      </c>
      <c r="G134" s="54">
        <v>3.9</v>
      </c>
      <c r="H134" s="53">
        <v>1.8</v>
      </c>
      <c r="I134" s="53">
        <v>15.3</v>
      </c>
      <c r="J134" s="53">
        <v>107</v>
      </c>
      <c r="K134" s="55"/>
      <c r="L134" s="40">
        <v>2.5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830</v>
      </c>
      <c r="G137" s="19">
        <f t="shared" ref="G137:J137" si="64">SUM(G128:G136)</f>
        <v>38.199999999999996</v>
      </c>
      <c r="H137" s="19">
        <f t="shared" si="64"/>
        <v>34.39</v>
      </c>
      <c r="I137" s="19">
        <f t="shared" si="64"/>
        <v>111.89999999999999</v>
      </c>
      <c r="J137" s="19">
        <f t="shared" si="64"/>
        <v>841.4</v>
      </c>
      <c r="K137" s="25"/>
      <c r="L137" s="19">
        <f t="shared" ref="L137" si="65">SUM(L128:L136)</f>
        <v>109.79999999999998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1485</v>
      </c>
      <c r="G138" s="30">
        <f t="shared" ref="G138" si="66">G127+G137</f>
        <v>57.199999999999996</v>
      </c>
      <c r="H138" s="30">
        <f t="shared" ref="H138" si="67">H127+H137</f>
        <v>47.99</v>
      </c>
      <c r="I138" s="30">
        <f t="shared" ref="I138" si="68">I127+I137</f>
        <v>224.10000000000002</v>
      </c>
      <c r="J138" s="30">
        <f t="shared" ref="J138:L138" si="69">J127+J137</f>
        <v>1605.4</v>
      </c>
      <c r="K138" s="30"/>
      <c r="L138" s="30">
        <f t="shared" si="69"/>
        <v>189.79999999999998</v>
      </c>
    </row>
    <row r="139" spans="1:12" ht="15" x14ac:dyDescent="0.25">
      <c r="A139" s="20">
        <v>2</v>
      </c>
      <c r="B139" s="21">
        <v>8</v>
      </c>
      <c r="C139" s="22" t="s">
        <v>18</v>
      </c>
      <c r="D139" s="5" t="s">
        <v>19</v>
      </c>
      <c r="E139" s="36" t="s">
        <v>61</v>
      </c>
      <c r="F139" s="37">
        <v>100</v>
      </c>
      <c r="G139" s="37">
        <v>0.9</v>
      </c>
      <c r="H139" s="37">
        <v>1.91</v>
      </c>
      <c r="I139" s="37">
        <v>2.4</v>
      </c>
      <c r="J139" s="37">
        <v>61.2</v>
      </c>
      <c r="K139" s="38"/>
      <c r="L139" s="37">
        <v>11</v>
      </c>
    </row>
    <row r="140" spans="1:12" ht="15.75" thickBot="1" x14ac:dyDescent="0.3">
      <c r="A140" s="23"/>
      <c r="B140" s="15"/>
      <c r="C140" s="11"/>
      <c r="D140" s="6"/>
      <c r="E140" s="80" t="s">
        <v>83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59.8</v>
      </c>
    </row>
    <row r="141" spans="1:12" ht="15" x14ac:dyDescent="0.25">
      <c r="A141" s="23"/>
      <c r="B141" s="15"/>
      <c r="C141" s="11"/>
      <c r="D141" s="7" t="s">
        <v>20</v>
      </c>
      <c r="E141" s="48" t="s">
        <v>69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21</v>
      </c>
      <c r="E142" s="52" t="s">
        <v>66</v>
      </c>
      <c r="F142" s="40">
        <v>40</v>
      </c>
      <c r="G142" s="40">
        <v>1.7</v>
      </c>
      <c r="H142" s="40">
        <v>0</v>
      </c>
      <c r="I142" s="40">
        <v>19.2</v>
      </c>
      <c r="J142" s="40">
        <v>103</v>
      </c>
      <c r="K142" s="41"/>
      <c r="L142" s="40">
        <v>2.5</v>
      </c>
    </row>
    <row r="143" spans="1:12" ht="15" x14ac:dyDescent="0.25">
      <c r="A143" s="23"/>
      <c r="B143" s="15"/>
      <c r="C143" s="11"/>
      <c r="D143" s="7" t="s">
        <v>22</v>
      </c>
      <c r="E143" s="52" t="s">
        <v>67</v>
      </c>
      <c r="F143" s="40">
        <v>50</v>
      </c>
      <c r="G143" s="40">
        <v>3.9</v>
      </c>
      <c r="H143" s="40">
        <v>1.8</v>
      </c>
      <c r="I143" s="40">
        <v>15.3</v>
      </c>
      <c r="J143" s="40">
        <v>111</v>
      </c>
      <c r="K143" s="41"/>
      <c r="L143" s="40">
        <v>3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590</v>
      </c>
      <c r="G146" s="19">
        <f t="shared" ref="G146:J146" si="70">SUM(G139:G145)</f>
        <v>26.799999999999997</v>
      </c>
      <c r="H146" s="19">
        <f t="shared" si="70"/>
        <v>20.91</v>
      </c>
      <c r="I146" s="19">
        <f t="shared" si="70"/>
        <v>76.099999999999994</v>
      </c>
      <c r="J146" s="19">
        <f t="shared" si="70"/>
        <v>668.2</v>
      </c>
      <c r="K146" s="25"/>
      <c r="L146" s="19">
        <f t="shared" ref="L146" si="71">SUM(L139:L145)</f>
        <v>91.3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25</v>
      </c>
      <c r="E148" s="52" t="s">
        <v>70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14.1</v>
      </c>
    </row>
    <row r="149" spans="1:12" ht="15" x14ac:dyDescent="0.25">
      <c r="A149" s="23"/>
      <c r="B149" s="15"/>
      <c r="C149" s="11"/>
      <c r="D149" s="7" t="s">
        <v>26</v>
      </c>
      <c r="E149" s="52" t="s">
        <v>48</v>
      </c>
      <c r="F149" s="40">
        <v>180</v>
      </c>
      <c r="G149" s="40">
        <v>4.3</v>
      </c>
      <c r="H149" s="40">
        <v>10.1</v>
      </c>
      <c r="I149" s="40">
        <v>24.6</v>
      </c>
      <c r="J149" s="40">
        <v>191.3</v>
      </c>
      <c r="K149" s="41">
        <v>377</v>
      </c>
      <c r="L149" s="40">
        <v>17</v>
      </c>
    </row>
    <row r="150" spans="1:12" ht="15" x14ac:dyDescent="0.25">
      <c r="A150" s="23"/>
      <c r="B150" s="15"/>
      <c r="C150" s="11"/>
      <c r="D150" s="7" t="s">
        <v>27</v>
      </c>
      <c r="E150" s="52" t="s">
        <v>71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58</v>
      </c>
    </row>
    <row r="151" spans="1:12" ht="15" x14ac:dyDescent="0.25">
      <c r="A151" s="23"/>
      <c r="B151" s="15"/>
      <c r="C151" s="11"/>
      <c r="D151" s="7" t="s">
        <v>28</v>
      </c>
      <c r="E151" s="52" t="s">
        <v>49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29</v>
      </c>
      <c r="E152" s="52" t="s">
        <v>44</v>
      </c>
      <c r="F152" s="53">
        <v>60</v>
      </c>
      <c r="G152" s="54">
        <v>2.2999999999999998</v>
      </c>
      <c r="H152" s="53">
        <v>0</v>
      </c>
      <c r="I152" s="53">
        <v>21.3</v>
      </c>
      <c r="J152" s="53">
        <v>103</v>
      </c>
      <c r="K152" s="55"/>
      <c r="L152" s="40">
        <v>3.5</v>
      </c>
    </row>
    <row r="153" spans="1:12" ht="15" x14ac:dyDescent="0.25">
      <c r="A153" s="23"/>
      <c r="B153" s="15"/>
      <c r="C153" s="11"/>
      <c r="D153" s="7" t="s">
        <v>30</v>
      </c>
      <c r="E153" s="52" t="s">
        <v>45</v>
      </c>
      <c r="F153" s="53">
        <v>40</v>
      </c>
      <c r="G153" s="54">
        <v>3.9</v>
      </c>
      <c r="H153" s="53">
        <v>1.8</v>
      </c>
      <c r="I153" s="53">
        <v>15.3</v>
      </c>
      <c r="J153" s="53">
        <v>107</v>
      </c>
      <c r="K153" s="55"/>
      <c r="L153" s="40">
        <v>2.5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830</v>
      </c>
      <c r="G156" s="19">
        <f t="shared" ref="G156:J156" si="72">SUM(G147:G155)</f>
        <v>38.29999999999999</v>
      </c>
      <c r="H156" s="19">
        <f t="shared" si="72"/>
        <v>35.9</v>
      </c>
      <c r="I156" s="19">
        <f t="shared" si="72"/>
        <v>122.1</v>
      </c>
      <c r="J156" s="19">
        <f t="shared" si="72"/>
        <v>843.1</v>
      </c>
      <c r="K156" s="25"/>
      <c r="L156" s="19">
        <f t="shared" ref="L156" si="73">SUM(L147:L155)</f>
        <v>100.89999999999999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1420</v>
      </c>
      <c r="G157" s="30">
        <f t="shared" ref="G157" si="74">G146+G156</f>
        <v>65.099999999999994</v>
      </c>
      <c r="H157" s="30">
        <f t="shared" ref="H157" si="75">H146+H156</f>
        <v>56.81</v>
      </c>
      <c r="I157" s="30">
        <f t="shared" ref="I157" si="76">I146+I156</f>
        <v>198.2</v>
      </c>
      <c r="J157" s="30">
        <f t="shared" ref="J157:L157" si="77">J146+J156</f>
        <v>1511.3000000000002</v>
      </c>
      <c r="K157" s="30"/>
      <c r="L157" s="30">
        <f t="shared" si="77"/>
        <v>192.2</v>
      </c>
    </row>
    <row r="158" spans="1:12" ht="15" x14ac:dyDescent="0.25">
      <c r="A158" s="20">
        <v>2</v>
      </c>
      <c r="B158" s="21">
        <v>9</v>
      </c>
      <c r="C158" s="22" t="s">
        <v>18</v>
      </c>
      <c r="D158" s="5" t="s">
        <v>19</v>
      </c>
      <c r="E158" s="79" t="s">
        <v>84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17.2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20</v>
      </c>
      <c r="E160" s="80" t="s">
        <v>56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21</v>
      </c>
      <c r="E161" s="52" t="s">
        <v>40</v>
      </c>
      <c r="F161" s="53">
        <v>40</v>
      </c>
      <c r="G161" s="54">
        <v>1.7</v>
      </c>
      <c r="H161" s="53">
        <v>0</v>
      </c>
      <c r="I161" s="53">
        <v>19.2</v>
      </c>
      <c r="J161" s="53">
        <v>103</v>
      </c>
      <c r="K161" s="55"/>
      <c r="L161" s="40">
        <v>2.5</v>
      </c>
    </row>
    <row r="162" spans="1:12" ht="15.75" thickBot="1" x14ac:dyDescent="0.3">
      <c r="A162" s="23"/>
      <c r="B162" s="15"/>
      <c r="C162" s="11"/>
      <c r="D162" s="7" t="s">
        <v>22</v>
      </c>
      <c r="E162" s="81" t="s">
        <v>57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640</v>
      </c>
      <c r="G165" s="19">
        <f t="shared" ref="G165:J165" si="78">SUM(G158:G164)</f>
        <v>10.9</v>
      </c>
      <c r="H165" s="19">
        <f t="shared" si="78"/>
        <v>11.4</v>
      </c>
      <c r="I165" s="19">
        <f t="shared" si="78"/>
        <v>85.6</v>
      </c>
      <c r="J165" s="19">
        <f t="shared" si="78"/>
        <v>549.4</v>
      </c>
      <c r="K165" s="25"/>
      <c r="L165" s="19">
        <f t="shared" ref="L165" si="79">SUM(L158:L164)</f>
        <v>66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25</v>
      </c>
      <c r="E167" s="52" t="s">
        <v>62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16.2</v>
      </c>
    </row>
    <row r="168" spans="1:12" ht="15" x14ac:dyDescent="0.25">
      <c r="A168" s="23"/>
      <c r="B168" s="15"/>
      <c r="C168" s="11"/>
      <c r="D168" s="7" t="s">
        <v>26</v>
      </c>
      <c r="E168" s="80" t="s">
        <v>85</v>
      </c>
      <c r="F168" s="40">
        <v>180</v>
      </c>
      <c r="G168" s="40">
        <v>2.9</v>
      </c>
      <c r="H168" s="40">
        <v>8.1999999999999993</v>
      </c>
      <c r="I168" s="40">
        <v>18.8</v>
      </c>
      <c r="J168" s="40">
        <v>167</v>
      </c>
      <c r="K168" s="41">
        <v>177</v>
      </c>
      <c r="L168" s="40">
        <v>26</v>
      </c>
    </row>
    <row r="169" spans="1:12" ht="15" x14ac:dyDescent="0.25">
      <c r="A169" s="23"/>
      <c r="B169" s="15"/>
      <c r="C169" s="11"/>
      <c r="D169" s="7" t="s">
        <v>27</v>
      </c>
      <c r="E169" s="52" t="s">
        <v>63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60</v>
      </c>
    </row>
    <row r="170" spans="1:12" ht="15" x14ac:dyDescent="0.25">
      <c r="A170" s="23"/>
      <c r="B170" s="15"/>
      <c r="C170" s="11"/>
      <c r="D170" s="7" t="s">
        <v>28</v>
      </c>
      <c r="E170" s="52" t="s">
        <v>43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29</v>
      </c>
      <c r="E171" s="52" t="s">
        <v>44</v>
      </c>
      <c r="F171" s="53">
        <v>60</v>
      </c>
      <c r="G171" s="54">
        <v>2.2999999999999998</v>
      </c>
      <c r="H171" s="53">
        <v>0</v>
      </c>
      <c r="I171" s="53">
        <v>21.3</v>
      </c>
      <c r="J171" s="53">
        <v>103</v>
      </c>
      <c r="K171" s="55"/>
      <c r="L171" s="40">
        <v>3.5</v>
      </c>
    </row>
    <row r="172" spans="1:12" ht="15" x14ac:dyDescent="0.25">
      <c r="A172" s="23"/>
      <c r="B172" s="15"/>
      <c r="C172" s="11"/>
      <c r="D172" s="7" t="s">
        <v>30</v>
      </c>
      <c r="E172" s="52" t="s">
        <v>45</v>
      </c>
      <c r="F172" s="53">
        <v>40</v>
      </c>
      <c r="G172" s="54">
        <v>3.9</v>
      </c>
      <c r="H172" s="53">
        <v>1.8</v>
      </c>
      <c r="I172" s="53">
        <v>15.3</v>
      </c>
      <c r="J172" s="53">
        <v>107</v>
      </c>
      <c r="K172" s="55"/>
      <c r="L172" s="40">
        <v>2.5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830</v>
      </c>
      <c r="G175" s="19">
        <f t="shared" ref="G175:J175" si="80">SUM(G166:G174)</f>
        <v>27.099999999999998</v>
      </c>
      <c r="H175" s="19">
        <f t="shared" si="80"/>
        <v>28</v>
      </c>
      <c r="I175" s="19">
        <f t="shared" si="80"/>
        <v>105.39999999999999</v>
      </c>
      <c r="J175" s="19">
        <f t="shared" si="80"/>
        <v>828</v>
      </c>
      <c r="K175" s="25"/>
      <c r="L175" s="19">
        <f t="shared" ref="L175" si="81">SUM(L166:L174)</f>
        <v>119.7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1470</v>
      </c>
      <c r="G176" s="30">
        <f t="shared" ref="G176" si="82">G165+G175</f>
        <v>38</v>
      </c>
      <c r="H176" s="30">
        <f t="shared" ref="H176" si="83">H165+H175</f>
        <v>39.4</v>
      </c>
      <c r="I176" s="30">
        <f t="shared" ref="I176" si="84">I165+I175</f>
        <v>191</v>
      </c>
      <c r="J176" s="30">
        <f t="shared" ref="J176:L176" si="85">J165+J175</f>
        <v>1377.4</v>
      </c>
      <c r="K176" s="30"/>
      <c r="L176" s="30">
        <f t="shared" si="85"/>
        <v>185.7</v>
      </c>
    </row>
    <row r="177" spans="1:12" ht="15" x14ac:dyDescent="0.25">
      <c r="A177" s="20">
        <v>2</v>
      </c>
      <c r="B177" s="21">
        <v>10</v>
      </c>
      <c r="C177" s="22" t="s">
        <v>18</v>
      </c>
      <c r="D177" s="5" t="s">
        <v>19</v>
      </c>
      <c r="E177" s="52" t="s">
        <v>48</v>
      </c>
      <c r="F177" s="40">
        <v>180</v>
      </c>
      <c r="G177" s="40">
        <v>4.3</v>
      </c>
      <c r="H177" s="40">
        <v>10.1</v>
      </c>
      <c r="I177" s="40">
        <v>24.6</v>
      </c>
      <c r="J177" s="40">
        <v>191.3</v>
      </c>
      <c r="K177" s="41">
        <v>377</v>
      </c>
      <c r="L177" s="40">
        <v>17</v>
      </c>
    </row>
    <row r="178" spans="1:12" ht="15" x14ac:dyDescent="0.25">
      <c r="A178" s="23"/>
      <c r="B178" s="15"/>
      <c r="C178" s="11"/>
      <c r="D178" s="6"/>
      <c r="E178" s="52" t="s">
        <v>71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58</v>
      </c>
    </row>
    <row r="179" spans="1:12" ht="15" x14ac:dyDescent="0.25">
      <c r="A179" s="23"/>
      <c r="B179" s="15"/>
      <c r="C179" s="11"/>
      <c r="D179" s="7" t="s">
        <v>20</v>
      </c>
      <c r="E179" s="80" t="s">
        <v>86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21</v>
      </c>
      <c r="E180" s="52" t="s">
        <v>66</v>
      </c>
      <c r="F180" s="40">
        <v>40</v>
      </c>
      <c r="G180" s="40">
        <v>1.7</v>
      </c>
      <c r="H180" s="40">
        <v>0</v>
      </c>
      <c r="I180" s="40">
        <v>19.2</v>
      </c>
      <c r="J180" s="40">
        <v>103</v>
      </c>
      <c r="K180" s="41"/>
      <c r="L180" s="40">
        <v>2.5</v>
      </c>
    </row>
    <row r="181" spans="1:12" ht="15" x14ac:dyDescent="0.25">
      <c r="A181" s="23"/>
      <c r="B181" s="15"/>
      <c r="C181" s="11"/>
      <c r="D181" s="7" t="s">
        <v>22</v>
      </c>
      <c r="E181" s="52" t="s">
        <v>67</v>
      </c>
      <c r="F181" s="40">
        <v>50</v>
      </c>
      <c r="G181" s="40">
        <v>3.9</v>
      </c>
      <c r="H181" s="40">
        <v>1.8</v>
      </c>
      <c r="I181" s="40">
        <v>15.3</v>
      </c>
      <c r="J181" s="40">
        <v>111</v>
      </c>
      <c r="K181" s="41"/>
      <c r="L181" s="40">
        <v>3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31</v>
      </c>
      <c r="E184" s="9"/>
      <c r="F184" s="19">
        <f>SUM(F177:F183)</f>
        <v>570</v>
      </c>
      <c r="G184" s="19">
        <f t="shared" ref="G184:J184" si="86">SUM(G177:G183)</f>
        <v>28.799999999999997</v>
      </c>
      <c r="H184" s="19">
        <f t="shared" si="86"/>
        <v>25</v>
      </c>
      <c r="I184" s="19">
        <f t="shared" si="86"/>
        <v>86.3</v>
      </c>
      <c r="J184" s="19">
        <f t="shared" si="86"/>
        <v>753.3</v>
      </c>
      <c r="K184" s="25"/>
      <c r="L184" s="19">
        <f t="shared" ref="L184" si="87">SUM(L177:L183)</f>
        <v>86.3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36" t="s">
        <v>61</v>
      </c>
      <c r="F185" s="37">
        <v>100</v>
      </c>
      <c r="G185" s="37">
        <v>0.9</v>
      </c>
      <c r="H185" s="37">
        <v>1.91</v>
      </c>
      <c r="I185" s="37">
        <v>2.4</v>
      </c>
      <c r="J185" s="37">
        <v>61.2</v>
      </c>
      <c r="K185" s="38"/>
      <c r="L185" s="37">
        <v>11</v>
      </c>
    </row>
    <row r="186" spans="1:12" ht="15" x14ac:dyDescent="0.25">
      <c r="A186" s="23"/>
      <c r="B186" s="15"/>
      <c r="C186" s="11"/>
      <c r="D186" s="7" t="s">
        <v>25</v>
      </c>
      <c r="E186" s="52" t="s">
        <v>58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20.5</v>
      </c>
    </row>
    <row r="187" spans="1:12" ht="15" x14ac:dyDescent="0.25">
      <c r="A187" s="23"/>
      <c r="B187" s="15"/>
      <c r="C187" s="11"/>
      <c r="D187" s="7" t="s">
        <v>26</v>
      </c>
      <c r="E187" s="80" t="s">
        <v>83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59.8</v>
      </c>
    </row>
    <row r="188" spans="1:12" ht="15" x14ac:dyDescent="0.25">
      <c r="A188" s="23"/>
      <c r="B188" s="15"/>
      <c r="C188" s="11"/>
      <c r="D188" s="7" t="s">
        <v>27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28</v>
      </c>
      <c r="E189" s="80" t="s">
        <v>60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29</v>
      </c>
      <c r="E190" s="52" t="s">
        <v>44</v>
      </c>
      <c r="F190" s="53">
        <v>60</v>
      </c>
      <c r="G190" s="54">
        <v>2.2999999999999998</v>
      </c>
      <c r="H190" s="53">
        <v>0</v>
      </c>
      <c r="I190" s="53">
        <v>21.3</v>
      </c>
      <c r="J190" s="53">
        <v>103</v>
      </c>
      <c r="K190" s="55"/>
      <c r="L190" s="40">
        <v>3.5</v>
      </c>
    </row>
    <row r="191" spans="1:12" ht="15" x14ac:dyDescent="0.25">
      <c r="A191" s="23"/>
      <c r="B191" s="15"/>
      <c r="C191" s="11"/>
      <c r="D191" s="7" t="s">
        <v>30</v>
      </c>
      <c r="E191" s="52" t="s">
        <v>45</v>
      </c>
      <c r="F191" s="53">
        <v>40</v>
      </c>
      <c r="G191" s="54">
        <v>3.9</v>
      </c>
      <c r="H191" s="53">
        <v>1.8</v>
      </c>
      <c r="I191" s="53">
        <v>15.3</v>
      </c>
      <c r="J191" s="53">
        <v>107</v>
      </c>
      <c r="K191" s="55"/>
      <c r="L191" s="40">
        <v>2.5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850</v>
      </c>
      <c r="G194" s="19">
        <f t="shared" ref="G194:J194" si="88">SUM(G185:G193)</f>
        <v>30.2</v>
      </c>
      <c r="H194" s="19">
        <f t="shared" si="88"/>
        <v>28.8</v>
      </c>
      <c r="I194" s="19">
        <f t="shared" si="88"/>
        <v>91.8</v>
      </c>
      <c r="J194" s="19">
        <f t="shared" si="88"/>
        <v>791.6</v>
      </c>
      <c r="K194" s="25"/>
      <c r="L194" s="19">
        <f t="shared" ref="L194" si="89">SUM(L185:L193)</f>
        <v>102.39999999999999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1420</v>
      </c>
      <c r="G195" s="30">
        <f t="shared" ref="G195" si="90">G184+G194</f>
        <v>59</v>
      </c>
      <c r="H195" s="30">
        <f t="shared" ref="H195" si="91">H184+H194</f>
        <v>53.8</v>
      </c>
      <c r="I195" s="30">
        <f t="shared" ref="I195" si="92">I184+I194</f>
        <v>178.1</v>
      </c>
      <c r="J195" s="30">
        <f t="shared" ref="J195:L195" si="93">J184+J194</f>
        <v>1544.9</v>
      </c>
      <c r="K195" s="30"/>
      <c r="L195" s="30">
        <f t="shared" si="93"/>
        <v>188.7</v>
      </c>
    </row>
    <row r="196" spans="1:12" ht="12.75" customHeight="1" x14ac:dyDescent="0.25">
      <c r="A196" s="20">
        <v>2</v>
      </c>
      <c r="B196" s="21">
        <v>11</v>
      </c>
      <c r="C196" s="22" t="s">
        <v>18</v>
      </c>
      <c r="D196" s="5" t="s">
        <v>19</v>
      </c>
      <c r="E196" s="79" t="s">
        <v>72</v>
      </c>
      <c r="F196" s="82" t="s">
        <v>73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113</v>
      </c>
    </row>
    <row r="197" spans="1:12" ht="15" x14ac:dyDescent="0.25">
      <c r="A197" s="23"/>
      <c r="B197" s="15"/>
      <c r="C197" s="11"/>
      <c r="D197" s="6"/>
      <c r="E197" s="80" t="s">
        <v>81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11.2</v>
      </c>
    </row>
    <row r="198" spans="1:12" ht="15" x14ac:dyDescent="0.25">
      <c r="A198" s="23"/>
      <c r="B198" s="15"/>
      <c r="C198" s="11"/>
      <c r="D198" s="7" t="s">
        <v>20</v>
      </c>
      <c r="E198" s="80" t="s">
        <v>46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13.5</v>
      </c>
    </row>
    <row r="199" spans="1:12" ht="15" x14ac:dyDescent="0.25">
      <c r="A199" s="23"/>
      <c r="B199" s="15"/>
      <c r="C199" s="11"/>
      <c r="D199" s="7" t="s">
        <v>21</v>
      </c>
      <c r="E199" s="52" t="s">
        <v>40</v>
      </c>
      <c r="F199" s="53">
        <v>40</v>
      </c>
      <c r="G199" s="54">
        <v>1.7</v>
      </c>
      <c r="H199" s="53">
        <v>0</v>
      </c>
      <c r="I199" s="53">
        <v>19.2</v>
      </c>
      <c r="J199" s="53">
        <v>103</v>
      </c>
      <c r="K199" s="55"/>
      <c r="L199" s="40">
        <v>2.5</v>
      </c>
    </row>
    <row r="200" spans="1:12" ht="15.75" thickBot="1" x14ac:dyDescent="0.3">
      <c r="A200" s="23"/>
      <c r="B200" s="15"/>
      <c r="C200" s="11"/>
      <c r="D200" s="7" t="s">
        <v>22</v>
      </c>
      <c r="E200" s="81" t="s">
        <v>57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29.8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455</v>
      </c>
      <c r="G203" s="19">
        <f t="shared" ref="G203:J203" si="94">SUM(G196:G202)</f>
        <v>32.4</v>
      </c>
      <c r="H203" s="19">
        <f t="shared" si="94"/>
        <v>24.599999999999998</v>
      </c>
      <c r="I203" s="19">
        <f t="shared" si="94"/>
        <v>106.6</v>
      </c>
      <c r="J203" s="19">
        <f t="shared" si="94"/>
        <v>848.1</v>
      </c>
      <c r="K203" s="25"/>
      <c r="L203" s="19">
        <f t="shared" ref="L203" si="95">SUM(L196:L202)</f>
        <v>170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23</v>
      </c>
      <c r="D204" s="7" t="s">
        <v>24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25</v>
      </c>
      <c r="E205" s="80" t="s">
        <v>53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26</v>
      </c>
      <c r="E206" s="52" t="s">
        <v>42</v>
      </c>
      <c r="F206" s="53">
        <v>180</v>
      </c>
      <c r="G206" s="54">
        <v>5.9</v>
      </c>
      <c r="H206" s="53">
        <v>3.8</v>
      </c>
      <c r="I206" s="53">
        <v>35</v>
      </c>
      <c r="J206" s="53">
        <v>199</v>
      </c>
      <c r="K206" s="55">
        <v>256</v>
      </c>
      <c r="L206" s="40">
        <v>9.9</v>
      </c>
    </row>
    <row r="207" spans="1:12" ht="15" x14ac:dyDescent="0.25">
      <c r="A207" s="23"/>
      <c r="B207" s="15"/>
      <c r="C207" s="11"/>
      <c r="D207" s="7" t="s">
        <v>27</v>
      </c>
      <c r="E207" s="52" t="s">
        <v>65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50.8</v>
      </c>
    </row>
    <row r="208" spans="1:12" ht="15" x14ac:dyDescent="0.25">
      <c r="A208" s="23"/>
      <c r="B208" s="15"/>
      <c r="C208" s="11"/>
      <c r="D208" s="7" t="s">
        <v>28</v>
      </c>
      <c r="E208" s="52" t="s">
        <v>51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13</v>
      </c>
    </row>
    <row r="209" spans="1:12" ht="15" x14ac:dyDescent="0.25">
      <c r="A209" s="23"/>
      <c r="B209" s="15"/>
      <c r="C209" s="11"/>
      <c r="D209" s="7" t="s">
        <v>29</v>
      </c>
      <c r="E209" s="52" t="s">
        <v>44</v>
      </c>
      <c r="F209" s="53">
        <v>60</v>
      </c>
      <c r="G209" s="54">
        <v>2.2999999999999998</v>
      </c>
      <c r="H209" s="53">
        <v>0</v>
      </c>
      <c r="I209" s="53">
        <v>21.3</v>
      </c>
      <c r="J209" s="53">
        <v>103</v>
      </c>
      <c r="K209" s="55"/>
      <c r="L209" s="40">
        <v>3.5</v>
      </c>
    </row>
    <row r="210" spans="1:12" ht="15" x14ac:dyDescent="0.25">
      <c r="A210" s="23"/>
      <c r="B210" s="15"/>
      <c r="C210" s="11"/>
      <c r="D210" s="7" t="s">
        <v>30</v>
      </c>
      <c r="E210" s="52" t="s">
        <v>45</v>
      </c>
      <c r="F210" s="53">
        <v>40</v>
      </c>
      <c r="G210" s="54">
        <v>3.9</v>
      </c>
      <c r="H210" s="53">
        <v>1.8</v>
      </c>
      <c r="I210" s="53">
        <v>15.3</v>
      </c>
      <c r="J210" s="53">
        <v>107</v>
      </c>
      <c r="K210" s="55"/>
      <c r="L210" s="40">
        <v>2.5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830</v>
      </c>
      <c r="G213" s="19">
        <f t="shared" ref="G213:J213" si="96">SUM(G204:G212)</f>
        <v>41.699999999999996</v>
      </c>
      <c r="H213" s="19">
        <f t="shared" si="96"/>
        <v>33.700000000000003</v>
      </c>
      <c r="I213" s="19">
        <f t="shared" si="96"/>
        <v>118.8</v>
      </c>
      <c r="J213" s="19">
        <f t="shared" si="96"/>
        <v>953.2</v>
      </c>
      <c r="K213" s="25"/>
      <c r="L213" s="19">
        <f t="shared" ref="L213" si="97">SUM(L204:L212)</f>
        <v>113.5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1285</v>
      </c>
      <c r="G214" s="30">
        <f t="shared" ref="G214:J214" si="98">G203+G213</f>
        <v>74.099999999999994</v>
      </c>
      <c r="H214" s="30">
        <f t="shared" si="98"/>
        <v>58.3</v>
      </c>
      <c r="I214" s="30">
        <f t="shared" si="98"/>
        <v>225.39999999999998</v>
      </c>
      <c r="J214" s="30">
        <f t="shared" si="98"/>
        <v>1801.3000000000002</v>
      </c>
      <c r="K214" s="30"/>
      <c r="L214" s="30">
        <f t="shared" ref="L214" si="99">L203+L213</f>
        <v>283.5</v>
      </c>
    </row>
    <row r="215" spans="1:12" ht="15" x14ac:dyDescent="0.25">
      <c r="A215" s="20">
        <v>2</v>
      </c>
      <c r="B215" s="21">
        <v>12</v>
      </c>
      <c r="C215" s="22" t="s">
        <v>18</v>
      </c>
      <c r="D215" s="5" t="s">
        <v>19</v>
      </c>
      <c r="E215" s="48" t="s">
        <v>64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24.6</v>
      </c>
    </row>
    <row r="216" spans="1:12" ht="15" x14ac:dyDescent="0.25">
      <c r="A216" s="23"/>
      <c r="B216" s="15"/>
      <c r="C216" s="11"/>
      <c r="D216" s="6"/>
      <c r="E216" s="52" t="s">
        <v>43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20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21</v>
      </c>
      <c r="E218" s="52" t="s">
        <v>40</v>
      </c>
      <c r="F218" s="53">
        <v>40</v>
      </c>
      <c r="G218" s="54">
        <v>1.7</v>
      </c>
      <c r="H218" s="53">
        <v>0</v>
      </c>
      <c r="I218" s="53">
        <v>19.2</v>
      </c>
      <c r="J218" s="53">
        <v>103</v>
      </c>
      <c r="K218" s="55"/>
      <c r="L218" s="40">
        <v>2.5</v>
      </c>
    </row>
    <row r="219" spans="1:12" ht="15" x14ac:dyDescent="0.25">
      <c r="A219" s="23"/>
      <c r="B219" s="15"/>
      <c r="C219" s="11"/>
      <c r="D219" s="7" t="s">
        <v>22</v>
      </c>
      <c r="E219" s="52" t="s">
        <v>39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36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31</v>
      </c>
      <c r="E222" s="9"/>
      <c r="F222" s="19">
        <f>SUM(F215:F221)</f>
        <v>565</v>
      </c>
      <c r="G222" s="19">
        <f t="shared" ref="G222:J222" si="100">SUM(G215:G221)</f>
        <v>13.5</v>
      </c>
      <c r="H222" s="19">
        <f t="shared" si="100"/>
        <v>15.9</v>
      </c>
      <c r="I222" s="19">
        <f t="shared" si="100"/>
        <v>91.600000000000009</v>
      </c>
      <c r="J222" s="19">
        <f t="shared" si="100"/>
        <v>500.4</v>
      </c>
      <c r="K222" s="25"/>
      <c r="L222" s="19">
        <f t="shared" ref="L222" si="101">SUM(L215:L221)</f>
        <v>74.599999999999994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23</v>
      </c>
      <c r="D223" s="7" t="s">
        <v>24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25</v>
      </c>
      <c r="E224" s="52" t="s">
        <v>54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11.4</v>
      </c>
    </row>
    <row r="225" spans="1:12" ht="15" x14ac:dyDescent="0.25">
      <c r="A225" s="23"/>
      <c r="B225" s="15"/>
      <c r="C225" s="11"/>
      <c r="D225" s="7" t="s">
        <v>26</v>
      </c>
      <c r="E225" s="52" t="s">
        <v>55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64.400000000000006</v>
      </c>
    </row>
    <row r="226" spans="1:12" ht="15.75" thickBot="1" x14ac:dyDescent="0.3">
      <c r="A226" s="23"/>
      <c r="B226" s="15"/>
      <c r="C226" s="11"/>
      <c r="D226" s="7" t="s">
        <v>27</v>
      </c>
      <c r="E226" s="80" t="s">
        <v>78</v>
      </c>
      <c r="F226" s="40">
        <v>180</v>
      </c>
      <c r="G226" s="40">
        <v>6.9</v>
      </c>
      <c r="H226" s="40">
        <v>3.5</v>
      </c>
      <c r="I226" s="40">
        <v>37.9</v>
      </c>
      <c r="J226" s="40">
        <v>262</v>
      </c>
      <c r="K226" s="41">
        <v>202</v>
      </c>
      <c r="L226" s="40">
        <v>12.8</v>
      </c>
    </row>
    <row r="227" spans="1:12" ht="15" x14ac:dyDescent="0.25">
      <c r="A227" s="23"/>
      <c r="B227" s="15"/>
      <c r="C227" s="11"/>
      <c r="D227" s="7" t="s">
        <v>28</v>
      </c>
      <c r="E227" s="48" t="s">
        <v>69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29</v>
      </c>
      <c r="E228" s="52" t="s">
        <v>44</v>
      </c>
      <c r="F228" s="53">
        <v>60</v>
      </c>
      <c r="G228" s="54">
        <v>2.2999999999999998</v>
      </c>
      <c r="H228" s="53">
        <v>0</v>
      </c>
      <c r="I228" s="53">
        <v>21.3</v>
      </c>
      <c r="J228" s="53">
        <v>103</v>
      </c>
      <c r="K228" s="55"/>
      <c r="L228" s="40">
        <v>3.5</v>
      </c>
    </row>
    <row r="229" spans="1:12" ht="15" x14ac:dyDescent="0.25">
      <c r="A229" s="23"/>
      <c r="B229" s="15"/>
      <c r="C229" s="11"/>
      <c r="D229" s="7" t="s">
        <v>30</v>
      </c>
      <c r="E229" s="52" t="s">
        <v>45</v>
      </c>
      <c r="F229" s="53">
        <v>40</v>
      </c>
      <c r="G229" s="54">
        <v>3.9</v>
      </c>
      <c r="H229" s="53">
        <v>1.8</v>
      </c>
      <c r="I229" s="53">
        <v>15.3</v>
      </c>
      <c r="J229" s="53">
        <v>107</v>
      </c>
      <c r="K229" s="55"/>
      <c r="L229" s="40">
        <v>2.5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31</v>
      </c>
      <c r="E232" s="9"/>
      <c r="F232" s="19">
        <f>SUM(F223:F231)</f>
        <v>830</v>
      </c>
      <c r="G232" s="19">
        <f t="shared" ref="G232:J232" si="102">SUM(G223:G231)</f>
        <v>31.4</v>
      </c>
      <c r="H232" s="19">
        <f t="shared" si="102"/>
        <v>25.5</v>
      </c>
      <c r="I232" s="19">
        <f t="shared" si="102"/>
        <v>112.69999999999999</v>
      </c>
      <c r="J232" s="19">
        <f t="shared" si="102"/>
        <v>923</v>
      </c>
      <c r="K232" s="25"/>
      <c r="L232" s="19">
        <f t="shared" ref="L232" si="103">SUM(L223:L231)</f>
        <v>109.60000000000001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1395</v>
      </c>
      <c r="G233" s="30">
        <f t="shared" ref="G233:J233" si="104">G222+G232</f>
        <v>44.9</v>
      </c>
      <c r="H233" s="30">
        <f t="shared" si="104"/>
        <v>41.4</v>
      </c>
      <c r="I233" s="30">
        <f t="shared" si="104"/>
        <v>204.3</v>
      </c>
      <c r="J233" s="30">
        <f t="shared" si="104"/>
        <v>1423.4</v>
      </c>
      <c r="K233" s="30"/>
      <c r="L233" s="30">
        <f t="shared" ref="L233" si="105">L222+L232</f>
        <v>184.2</v>
      </c>
    </row>
    <row r="234" spans="1:12" ht="15" x14ac:dyDescent="0.25">
      <c r="A234" s="20">
        <v>1</v>
      </c>
      <c r="B234" s="21">
        <v>13</v>
      </c>
      <c r="C234" s="22" t="s">
        <v>18</v>
      </c>
      <c r="D234" s="5" t="s">
        <v>19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48</v>
      </c>
      <c r="F235" s="40">
        <v>180</v>
      </c>
      <c r="G235" s="40">
        <v>4.3</v>
      </c>
      <c r="H235" s="40">
        <v>10.1</v>
      </c>
      <c r="I235" s="40">
        <v>24.6</v>
      </c>
      <c r="J235" s="40">
        <v>191.3</v>
      </c>
      <c r="K235" s="41">
        <v>377</v>
      </c>
      <c r="L235" s="40">
        <v>17</v>
      </c>
    </row>
    <row r="236" spans="1:12" ht="15" x14ac:dyDescent="0.25">
      <c r="A236" s="23"/>
      <c r="B236" s="15"/>
      <c r="C236" s="11"/>
      <c r="D236" s="7" t="s">
        <v>20</v>
      </c>
      <c r="E236" s="80" t="s">
        <v>74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50.3</v>
      </c>
    </row>
    <row r="237" spans="1:12" ht="15" x14ac:dyDescent="0.25">
      <c r="A237" s="23"/>
      <c r="B237" s="15"/>
      <c r="C237" s="11"/>
      <c r="D237" s="7" t="s">
        <v>21</v>
      </c>
      <c r="E237" s="80" t="s">
        <v>60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22</v>
      </c>
      <c r="E238" s="52" t="s">
        <v>66</v>
      </c>
      <c r="F238" s="40">
        <v>40</v>
      </c>
      <c r="G238" s="40">
        <v>1.7</v>
      </c>
      <c r="H238" s="40">
        <v>0</v>
      </c>
      <c r="I238" s="40">
        <v>19.2</v>
      </c>
      <c r="J238" s="40">
        <v>103</v>
      </c>
      <c r="K238" s="41"/>
      <c r="L238" s="40">
        <v>2.5</v>
      </c>
    </row>
    <row r="239" spans="1:12" ht="15" x14ac:dyDescent="0.25">
      <c r="A239" s="23"/>
      <c r="B239" s="15"/>
      <c r="C239" s="11"/>
      <c r="D239" s="6"/>
      <c r="E239" s="52" t="s">
        <v>67</v>
      </c>
      <c r="F239" s="40">
        <v>50</v>
      </c>
      <c r="G239" s="40">
        <v>3.9</v>
      </c>
      <c r="H239" s="40">
        <v>1.8</v>
      </c>
      <c r="I239" s="40">
        <v>15.3</v>
      </c>
      <c r="J239" s="40">
        <v>111</v>
      </c>
      <c r="K239" s="41"/>
      <c r="L239" s="40">
        <v>3</v>
      </c>
    </row>
    <row r="240" spans="1:12" ht="15" x14ac:dyDescent="0.25">
      <c r="A240" s="23"/>
      <c r="B240" s="15"/>
      <c r="C240" s="11"/>
      <c r="D240" s="6"/>
      <c r="E240" s="52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570</v>
      </c>
      <c r="G241" s="19">
        <f t="shared" ref="G241:J241" si="106">SUM(G234:G240)</f>
        <v>14</v>
      </c>
      <c r="H241" s="19">
        <f t="shared" si="106"/>
        <v>17.989999999999998</v>
      </c>
      <c r="I241" s="19">
        <f t="shared" si="106"/>
        <v>68.900000000000006</v>
      </c>
      <c r="J241" s="19">
        <f t="shared" si="106"/>
        <v>514.70000000000005</v>
      </c>
      <c r="K241" s="25"/>
      <c r="L241" s="19">
        <f t="shared" ref="L241" si="107">SUM(L234:L240)</f>
        <v>77.899999999999991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23</v>
      </c>
      <c r="D242" s="7" t="s">
        <v>24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25</v>
      </c>
      <c r="E243" s="80" t="s">
        <v>87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11.6</v>
      </c>
    </row>
    <row r="244" spans="1:12" ht="15" x14ac:dyDescent="0.25">
      <c r="A244" s="23"/>
      <c r="B244" s="15"/>
      <c r="C244" s="11"/>
      <c r="D244" s="7" t="s">
        <v>26</v>
      </c>
      <c r="E244" s="80" t="s">
        <v>88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51.8</v>
      </c>
    </row>
    <row r="245" spans="1:12" ht="15" x14ac:dyDescent="0.25">
      <c r="A245" s="23"/>
      <c r="B245" s="15"/>
      <c r="C245" s="11"/>
      <c r="D245" s="7" t="s">
        <v>27</v>
      </c>
      <c r="E245" s="80" t="s">
        <v>50</v>
      </c>
      <c r="F245" s="40">
        <v>180</v>
      </c>
      <c r="G245" s="40">
        <v>6.7</v>
      </c>
      <c r="H245" s="40">
        <v>8.6</v>
      </c>
      <c r="I245" s="40">
        <v>32.6</v>
      </c>
      <c r="J245" s="40">
        <v>251</v>
      </c>
      <c r="K245" s="41">
        <v>386</v>
      </c>
      <c r="L245" s="40">
        <v>15.5</v>
      </c>
    </row>
    <row r="246" spans="1:12" ht="15" x14ac:dyDescent="0.25">
      <c r="A246" s="23"/>
      <c r="B246" s="15"/>
      <c r="C246" s="11"/>
      <c r="D246" s="7" t="s">
        <v>28</v>
      </c>
      <c r="E246" s="52" t="s">
        <v>52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29</v>
      </c>
      <c r="E247" s="52" t="s">
        <v>44</v>
      </c>
      <c r="F247" s="53">
        <v>60</v>
      </c>
      <c r="G247" s="54">
        <v>2.2999999999999998</v>
      </c>
      <c r="H247" s="53">
        <v>0</v>
      </c>
      <c r="I247" s="53">
        <v>21.3</v>
      </c>
      <c r="J247" s="53">
        <v>103</v>
      </c>
      <c r="K247" s="55"/>
      <c r="L247" s="40">
        <v>3.5</v>
      </c>
    </row>
    <row r="248" spans="1:12" ht="15" x14ac:dyDescent="0.25">
      <c r="A248" s="23"/>
      <c r="B248" s="15"/>
      <c r="C248" s="11"/>
      <c r="D248" s="7" t="s">
        <v>30</v>
      </c>
      <c r="E248" s="52" t="s">
        <v>45</v>
      </c>
      <c r="F248" s="53">
        <v>40</v>
      </c>
      <c r="G248" s="54">
        <v>3.9</v>
      </c>
      <c r="H248" s="53">
        <v>1.8</v>
      </c>
      <c r="I248" s="53">
        <v>15.3</v>
      </c>
      <c r="J248" s="53">
        <v>107</v>
      </c>
      <c r="K248" s="55"/>
      <c r="L248" s="40">
        <v>2.5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880</v>
      </c>
      <c r="G251" s="19">
        <f t="shared" ref="G251:J251" si="108">SUM(G242:G250)</f>
        <v>26.7</v>
      </c>
      <c r="H251" s="19">
        <f t="shared" si="108"/>
        <v>30.500000000000004</v>
      </c>
      <c r="I251" s="19">
        <f t="shared" si="108"/>
        <v>124.19999999999999</v>
      </c>
      <c r="J251" s="19">
        <f t="shared" si="108"/>
        <v>824.8</v>
      </c>
      <c r="K251" s="25"/>
      <c r="L251" s="19">
        <f t="shared" ref="L251" si="109">SUM(L242:L250)</f>
        <v>90.7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1450</v>
      </c>
      <c r="G252" s="30">
        <f t="shared" ref="G252:J252" si="110">G241+G251</f>
        <v>40.700000000000003</v>
      </c>
      <c r="H252" s="30">
        <f t="shared" si="110"/>
        <v>48.49</v>
      </c>
      <c r="I252" s="30">
        <f t="shared" si="110"/>
        <v>193.1</v>
      </c>
      <c r="J252" s="30">
        <f t="shared" si="110"/>
        <v>1339.5</v>
      </c>
      <c r="K252" s="30"/>
      <c r="L252" s="30">
        <f t="shared" ref="L252" si="111">L241+L251</f>
        <v>168.6</v>
      </c>
    </row>
    <row r="253" spans="1:12" ht="15" x14ac:dyDescent="0.25">
      <c r="A253" s="20">
        <v>1</v>
      </c>
      <c r="B253" s="21">
        <v>14</v>
      </c>
      <c r="C253" s="22" t="s">
        <v>18</v>
      </c>
      <c r="D253" s="5" t="s">
        <v>19</v>
      </c>
      <c r="E253" s="79" t="s">
        <v>75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21.2</v>
      </c>
    </row>
    <row r="254" spans="1:12" ht="15" x14ac:dyDescent="0.25">
      <c r="A254" s="23"/>
      <c r="B254" s="15"/>
      <c r="C254" s="11"/>
      <c r="D254" s="6"/>
      <c r="E254" s="80" t="s">
        <v>46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13.5</v>
      </c>
    </row>
    <row r="255" spans="1:12" ht="15" x14ac:dyDescent="0.25">
      <c r="A255" s="23"/>
      <c r="B255" s="15"/>
      <c r="C255" s="11"/>
      <c r="D255" s="7" t="s">
        <v>20</v>
      </c>
      <c r="E255" s="52" t="s">
        <v>40</v>
      </c>
      <c r="F255" s="53">
        <v>40</v>
      </c>
      <c r="G255" s="54">
        <v>1.7</v>
      </c>
      <c r="H255" s="53">
        <v>0</v>
      </c>
      <c r="I255" s="53">
        <v>19.2</v>
      </c>
      <c r="J255" s="53">
        <v>103</v>
      </c>
      <c r="K255" s="55"/>
      <c r="L255" s="40">
        <v>2.5</v>
      </c>
    </row>
    <row r="256" spans="1:12" ht="15" x14ac:dyDescent="0.25">
      <c r="A256" s="23"/>
      <c r="B256" s="15"/>
      <c r="C256" s="11"/>
      <c r="D256" s="7" t="s">
        <v>21</v>
      </c>
      <c r="E256" s="52" t="s">
        <v>39</v>
      </c>
      <c r="F256" s="40">
        <v>125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36</v>
      </c>
    </row>
    <row r="257" spans="1:12" ht="15" x14ac:dyDescent="0.25">
      <c r="A257" s="23"/>
      <c r="B257" s="15"/>
      <c r="C257" s="11"/>
      <c r="D257" s="7" t="s">
        <v>22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31</v>
      </c>
      <c r="E260" s="9"/>
      <c r="F260" s="19">
        <f>SUM(F253:F259)</f>
        <v>565</v>
      </c>
      <c r="G260" s="19">
        <f t="shared" ref="G260:J260" si="112">SUM(G253:G259)</f>
        <v>17.7</v>
      </c>
      <c r="H260" s="19">
        <f t="shared" si="112"/>
        <v>19.200000000000003</v>
      </c>
      <c r="I260" s="19">
        <f t="shared" si="112"/>
        <v>78.5</v>
      </c>
      <c r="J260" s="19">
        <f t="shared" si="112"/>
        <v>563.9</v>
      </c>
      <c r="K260" s="25"/>
      <c r="L260" s="19">
        <f t="shared" ref="L260" si="113">SUM(L253:L259)</f>
        <v>73.2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23</v>
      </c>
      <c r="D261" s="7" t="s">
        <v>24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25</v>
      </c>
      <c r="E262" s="80" t="s">
        <v>89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14.6</v>
      </c>
    </row>
    <row r="263" spans="1:12" ht="15" x14ac:dyDescent="0.25">
      <c r="A263" s="23"/>
      <c r="B263" s="15"/>
      <c r="C263" s="11"/>
      <c r="D263" s="7" t="s">
        <v>26</v>
      </c>
      <c r="E263" s="80" t="s">
        <v>76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27</v>
      </c>
      <c r="E264" s="80" t="s">
        <v>78</v>
      </c>
      <c r="F264" s="40">
        <v>180</v>
      </c>
      <c r="G264" s="40">
        <v>6.9</v>
      </c>
      <c r="H264" s="40">
        <v>3.5</v>
      </c>
      <c r="I264" s="40">
        <v>37.9</v>
      </c>
      <c r="J264" s="40">
        <v>262</v>
      </c>
      <c r="K264" s="41">
        <v>202</v>
      </c>
      <c r="L264" s="40">
        <v>12.8</v>
      </c>
    </row>
    <row r="265" spans="1:12" ht="15" x14ac:dyDescent="0.25">
      <c r="A265" s="23"/>
      <c r="B265" s="15"/>
      <c r="C265" s="11"/>
      <c r="D265" s="7" t="s">
        <v>28</v>
      </c>
      <c r="E265" s="80" t="s">
        <v>59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29</v>
      </c>
      <c r="E266" s="52" t="s">
        <v>44</v>
      </c>
      <c r="F266" s="53">
        <v>60</v>
      </c>
      <c r="G266" s="54">
        <v>2.2999999999999998</v>
      </c>
      <c r="H266" s="53">
        <v>0</v>
      </c>
      <c r="I266" s="53">
        <v>21.3</v>
      </c>
      <c r="J266" s="53">
        <v>103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30</v>
      </c>
      <c r="E267" s="52" t="s">
        <v>45</v>
      </c>
      <c r="F267" s="53">
        <v>40</v>
      </c>
      <c r="G267" s="54">
        <v>3.9</v>
      </c>
      <c r="H267" s="53">
        <v>1.8</v>
      </c>
      <c r="I267" s="53">
        <v>15.3</v>
      </c>
      <c r="J267" s="53">
        <v>107</v>
      </c>
      <c r="K267" s="55"/>
      <c r="L267" s="40">
        <v>2.5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830</v>
      </c>
      <c r="G270" s="19">
        <f t="shared" ref="G270:J270" si="114">SUM(G261:G269)</f>
        <v>32.6</v>
      </c>
      <c r="H270" s="19">
        <f t="shared" si="114"/>
        <v>21.3</v>
      </c>
      <c r="I270" s="19">
        <f t="shared" si="114"/>
        <v>115.39999999999999</v>
      </c>
      <c r="J270" s="19">
        <f t="shared" si="114"/>
        <v>892.5</v>
      </c>
      <c r="K270" s="25"/>
      <c r="L270" s="19">
        <f t="shared" ref="L270" si="115">SUM(L261:L269)</f>
        <v>111.39999999999999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1395</v>
      </c>
      <c r="G271" s="30">
        <f t="shared" ref="G271:J271" si="116">G260+G270</f>
        <v>50.3</v>
      </c>
      <c r="H271" s="30">
        <f t="shared" si="116"/>
        <v>40.5</v>
      </c>
      <c r="I271" s="30">
        <f t="shared" si="116"/>
        <v>193.89999999999998</v>
      </c>
      <c r="J271" s="30">
        <f t="shared" si="116"/>
        <v>1456.4</v>
      </c>
      <c r="K271" s="30"/>
      <c r="L271" s="30">
        <f t="shared" ref="L271" si="117">L260+L270</f>
        <v>184.6</v>
      </c>
    </row>
    <row r="272" spans="1:12" ht="15" x14ac:dyDescent="0.25">
      <c r="A272" s="14">
        <v>1</v>
      </c>
      <c r="B272" s="15">
        <v>15</v>
      </c>
      <c r="C272" s="22" t="s">
        <v>18</v>
      </c>
      <c r="D272" s="5" t="s">
        <v>19</v>
      </c>
      <c r="E272" s="80" t="s">
        <v>85</v>
      </c>
      <c r="F272" s="40">
        <v>180</v>
      </c>
      <c r="G272" s="40">
        <v>2.9</v>
      </c>
      <c r="H272" s="40">
        <v>8.1999999999999993</v>
      </c>
      <c r="I272" s="40">
        <v>18.8</v>
      </c>
      <c r="J272" s="40">
        <v>167</v>
      </c>
      <c r="K272" s="41">
        <v>177</v>
      </c>
      <c r="L272" s="40">
        <v>26</v>
      </c>
    </row>
    <row r="273" spans="1:12" ht="15" x14ac:dyDescent="0.25">
      <c r="A273" s="14"/>
      <c r="B273" s="15"/>
      <c r="C273" s="11"/>
      <c r="D273" s="6"/>
      <c r="E273" s="52" t="s">
        <v>71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58</v>
      </c>
    </row>
    <row r="274" spans="1:12" ht="15" x14ac:dyDescent="0.25">
      <c r="A274" s="14"/>
      <c r="B274" s="15"/>
      <c r="C274" s="11"/>
      <c r="D274" s="7" t="s">
        <v>20</v>
      </c>
      <c r="E274" s="52" t="s">
        <v>43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21</v>
      </c>
      <c r="E275" s="52" t="s">
        <v>66</v>
      </c>
      <c r="F275" s="40">
        <v>40</v>
      </c>
      <c r="G275" s="40">
        <v>1.7</v>
      </c>
      <c r="H275" s="40">
        <v>0</v>
      </c>
      <c r="I275" s="40">
        <v>19.2</v>
      </c>
      <c r="J275" s="40">
        <v>103</v>
      </c>
      <c r="K275" s="41"/>
      <c r="L275" s="40">
        <v>2.5</v>
      </c>
    </row>
    <row r="276" spans="1:12" ht="15" x14ac:dyDescent="0.25">
      <c r="A276" s="14"/>
      <c r="B276" s="15"/>
      <c r="C276" s="11"/>
      <c r="D276" s="7" t="s">
        <v>22</v>
      </c>
      <c r="E276" s="52" t="s">
        <v>67</v>
      </c>
      <c r="F276" s="40">
        <v>50</v>
      </c>
      <c r="G276" s="40">
        <v>3.9</v>
      </c>
      <c r="H276" s="40">
        <v>1.8</v>
      </c>
      <c r="I276" s="40">
        <v>15.3</v>
      </c>
      <c r="J276" s="40">
        <v>111</v>
      </c>
      <c r="K276" s="41"/>
      <c r="L276" s="40">
        <v>3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31</v>
      </c>
      <c r="E279" s="9"/>
      <c r="F279" s="77">
        <f>SUM(F272:F278)</f>
        <v>570</v>
      </c>
      <c r="G279" s="77">
        <f t="shared" ref="G279:J279" si="118">SUM(G272:G278)</f>
        <v>27.399999999999995</v>
      </c>
      <c r="H279" s="77">
        <f t="shared" si="118"/>
        <v>23.099999999999998</v>
      </c>
      <c r="I279" s="77">
        <f t="shared" si="118"/>
        <v>83.5</v>
      </c>
      <c r="J279" s="77">
        <f t="shared" si="118"/>
        <v>745</v>
      </c>
      <c r="K279" s="78"/>
      <c r="L279" s="77">
        <f t="shared" ref="L279" si="119">SUM(L272:L278)</f>
        <v>101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23</v>
      </c>
      <c r="D280" s="7" t="s">
        <v>24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14"/>
      <c r="B281" s="15"/>
      <c r="C281" s="11"/>
      <c r="D281" s="7" t="s">
        <v>25</v>
      </c>
      <c r="E281" s="80" t="s">
        <v>79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7.7</v>
      </c>
    </row>
    <row r="282" spans="1:12" ht="15" x14ac:dyDescent="0.25">
      <c r="A282" s="14"/>
      <c r="B282" s="15"/>
      <c r="C282" s="11"/>
      <c r="D282" s="7" t="s">
        <v>26</v>
      </c>
      <c r="E282" s="52" t="s">
        <v>48</v>
      </c>
      <c r="F282" s="40">
        <v>180</v>
      </c>
      <c r="G282" s="40">
        <v>4.3</v>
      </c>
      <c r="H282" s="40">
        <v>10.1</v>
      </c>
      <c r="I282" s="40">
        <v>24.6</v>
      </c>
      <c r="J282" s="40">
        <v>191.3</v>
      </c>
      <c r="K282" s="41">
        <v>377</v>
      </c>
      <c r="L282" s="40">
        <v>17</v>
      </c>
    </row>
    <row r="283" spans="1:12" ht="15" x14ac:dyDescent="0.25">
      <c r="A283" s="14"/>
      <c r="B283" s="15"/>
      <c r="C283" s="11"/>
      <c r="D283" s="7" t="s">
        <v>27</v>
      </c>
      <c r="E283" s="80" t="s">
        <v>74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50.3</v>
      </c>
    </row>
    <row r="284" spans="1:12" ht="15" x14ac:dyDescent="0.25">
      <c r="A284" s="14"/>
      <c r="B284" s="15"/>
      <c r="C284" s="11"/>
      <c r="D284" s="7" t="s">
        <v>28</v>
      </c>
      <c r="E284" s="80" t="s">
        <v>56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29</v>
      </c>
      <c r="E285" s="52" t="s">
        <v>44</v>
      </c>
      <c r="F285" s="53">
        <v>60</v>
      </c>
      <c r="G285" s="54">
        <v>2.2999999999999998</v>
      </c>
      <c r="H285" s="53">
        <v>0</v>
      </c>
      <c r="I285" s="53">
        <v>21.3</v>
      </c>
      <c r="J285" s="53">
        <v>103</v>
      </c>
      <c r="K285" s="55"/>
      <c r="L285" s="40">
        <v>3.5</v>
      </c>
    </row>
    <row r="286" spans="1:12" ht="15" x14ac:dyDescent="0.25">
      <c r="A286" s="14"/>
      <c r="B286" s="15"/>
      <c r="C286" s="11"/>
      <c r="D286" s="7" t="s">
        <v>30</v>
      </c>
      <c r="E286" s="52" t="s">
        <v>45</v>
      </c>
      <c r="F286" s="53">
        <v>40</v>
      </c>
      <c r="G286" s="54">
        <v>3.9</v>
      </c>
      <c r="H286" s="53">
        <v>1.8</v>
      </c>
      <c r="I286" s="53">
        <v>15.3</v>
      </c>
      <c r="J286" s="53">
        <v>107</v>
      </c>
      <c r="K286" s="55"/>
      <c r="L286" s="40">
        <v>2.5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31</v>
      </c>
      <c r="E289" s="9"/>
      <c r="F289" s="77">
        <f>SUM(F280:F288)</f>
        <v>830</v>
      </c>
      <c r="G289" s="77">
        <f t="shared" ref="G289:J289" si="120">SUM(G280:G288)</f>
        <v>17.099999999999998</v>
      </c>
      <c r="H289" s="77">
        <f t="shared" si="120"/>
        <v>20.100000000000001</v>
      </c>
      <c r="I289" s="77">
        <f t="shared" si="120"/>
        <v>87.6</v>
      </c>
      <c r="J289" s="77">
        <f t="shared" si="120"/>
        <v>610.29999999999995</v>
      </c>
      <c r="K289" s="78"/>
      <c r="L289" s="77">
        <f t="shared" ref="L289" si="121">SUM(L280:L288)</f>
        <v>83.1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1400</v>
      </c>
      <c r="G290" s="30">
        <f t="shared" ref="G290:J290" si="122">G279+G289</f>
        <v>44.499999999999993</v>
      </c>
      <c r="H290" s="30">
        <f t="shared" si="122"/>
        <v>43.2</v>
      </c>
      <c r="I290" s="30">
        <f t="shared" si="122"/>
        <v>171.1</v>
      </c>
      <c r="J290" s="30">
        <f t="shared" si="122"/>
        <v>1355.3</v>
      </c>
      <c r="K290" s="30"/>
      <c r="L290" s="30">
        <f t="shared" ref="L290" si="123">L279+L289</f>
        <v>184.1</v>
      </c>
    </row>
    <row r="291" spans="1:12" ht="15" x14ac:dyDescent="0.25">
      <c r="A291" s="14">
        <v>2</v>
      </c>
      <c r="B291" s="15">
        <v>16</v>
      </c>
      <c r="C291" s="22" t="s">
        <v>18</v>
      </c>
      <c r="D291" s="5" t="s">
        <v>19</v>
      </c>
      <c r="E291" s="79" t="s">
        <v>80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21.5</v>
      </c>
    </row>
    <row r="292" spans="1:12" ht="15" x14ac:dyDescent="0.25">
      <c r="A292" s="14"/>
      <c r="B292" s="15"/>
      <c r="C292" s="11"/>
      <c r="D292" s="6"/>
      <c r="E292" s="52" t="s">
        <v>51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13</v>
      </c>
    </row>
    <row r="293" spans="1:12" ht="15" x14ac:dyDescent="0.25">
      <c r="A293" s="14"/>
      <c r="B293" s="15"/>
      <c r="C293" s="11"/>
      <c r="D293" s="7" t="s">
        <v>20</v>
      </c>
      <c r="E293" s="80" t="s">
        <v>81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11.2</v>
      </c>
    </row>
    <row r="294" spans="1:12" ht="15" x14ac:dyDescent="0.25">
      <c r="A294" s="14"/>
      <c r="B294" s="15"/>
      <c r="C294" s="11"/>
      <c r="D294" s="7" t="s">
        <v>21</v>
      </c>
      <c r="E294" s="52" t="s">
        <v>40</v>
      </c>
      <c r="F294" s="53">
        <v>40</v>
      </c>
      <c r="G294" s="54">
        <v>1.7</v>
      </c>
      <c r="H294" s="53">
        <v>0</v>
      </c>
      <c r="I294" s="53">
        <v>19.2</v>
      </c>
      <c r="J294" s="53">
        <v>103</v>
      </c>
      <c r="K294" s="55"/>
      <c r="L294" s="40">
        <v>2.5</v>
      </c>
    </row>
    <row r="295" spans="1:12" ht="15.75" thickBot="1" x14ac:dyDescent="0.3">
      <c r="A295" s="14"/>
      <c r="B295" s="15"/>
      <c r="C295" s="11"/>
      <c r="D295" s="7" t="s">
        <v>22</v>
      </c>
      <c r="E295" s="81" t="s">
        <v>57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31.8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31</v>
      </c>
      <c r="E298" s="9"/>
      <c r="F298" s="19">
        <f>SUM(F291:F297)</f>
        <v>655</v>
      </c>
      <c r="G298" s="19">
        <f t="shared" ref="G298:J298" si="124">SUM(G291:G297)</f>
        <v>19</v>
      </c>
      <c r="H298" s="19">
        <f t="shared" si="124"/>
        <v>13.600000000000001</v>
      </c>
      <c r="I298" s="19">
        <f t="shared" si="124"/>
        <v>112.20000000000002</v>
      </c>
      <c r="J298" s="19">
        <f t="shared" si="124"/>
        <v>764</v>
      </c>
      <c r="K298" s="25"/>
      <c r="L298" s="19">
        <f t="shared" ref="L298" si="125">SUM(L291:L297)</f>
        <v>80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23</v>
      </c>
      <c r="D299" s="7" t="s">
        <v>24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14"/>
      <c r="B300" s="15"/>
      <c r="C300" s="11"/>
      <c r="D300" s="7" t="s">
        <v>25</v>
      </c>
      <c r="E300" s="52" t="s">
        <v>41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16.2</v>
      </c>
    </row>
    <row r="301" spans="1:12" ht="15" x14ac:dyDescent="0.25">
      <c r="A301" s="14"/>
      <c r="B301" s="15"/>
      <c r="C301" s="11"/>
      <c r="D301" s="7" t="s">
        <v>26</v>
      </c>
      <c r="E301" s="52" t="s">
        <v>42</v>
      </c>
      <c r="F301" s="53">
        <v>180</v>
      </c>
      <c r="G301" s="54">
        <v>5.9</v>
      </c>
      <c r="H301" s="53">
        <v>3.8</v>
      </c>
      <c r="I301" s="53">
        <v>35</v>
      </c>
      <c r="J301" s="53">
        <v>199</v>
      </c>
      <c r="K301" s="55">
        <v>256</v>
      </c>
      <c r="L301" s="40">
        <v>9.9</v>
      </c>
    </row>
    <row r="302" spans="1:12" ht="15" x14ac:dyDescent="0.25">
      <c r="A302" s="14"/>
      <c r="B302" s="15"/>
      <c r="C302" s="11"/>
      <c r="D302" s="7" t="s">
        <v>27</v>
      </c>
      <c r="E302" s="52" t="s">
        <v>65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50.8</v>
      </c>
    </row>
    <row r="303" spans="1:12" ht="15" x14ac:dyDescent="0.25">
      <c r="A303" s="14"/>
      <c r="B303" s="15"/>
      <c r="C303" s="11"/>
      <c r="D303" s="7" t="s">
        <v>28</v>
      </c>
      <c r="E303" s="52" t="s">
        <v>43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29</v>
      </c>
      <c r="E304" s="52" t="s">
        <v>44</v>
      </c>
      <c r="F304" s="53">
        <v>60</v>
      </c>
      <c r="G304" s="54">
        <v>2.2999999999999998</v>
      </c>
      <c r="H304" s="53">
        <v>0</v>
      </c>
      <c r="I304" s="53">
        <v>21.3</v>
      </c>
      <c r="J304" s="53">
        <v>103</v>
      </c>
      <c r="K304" s="55"/>
      <c r="L304" s="40">
        <v>3.5</v>
      </c>
    </row>
    <row r="305" spans="1:12" ht="15" x14ac:dyDescent="0.25">
      <c r="A305" s="14"/>
      <c r="B305" s="15"/>
      <c r="C305" s="11"/>
      <c r="D305" s="7" t="s">
        <v>30</v>
      </c>
      <c r="E305" s="52" t="s">
        <v>45</v>
      </c>
      <c r="F305" s="53">
        <v>40</v>
      </c>
      <c r="G305" s="54">
        <v>3.9</v>
      </c>
      <c r="H305" s="53">
        <v>1.8</v>
      </c>
      <c r="I305" s="53">
        <v>15.3</v>
      </c>
      <c r="J305" s="53">
        <v>107</v>
      </c>
      <c r="K305" s="55"/>
      <c r="L305" s="40">
        <v>2.5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31</v>
      </c>
      <c r="E308" s="9"/>
      <c r="F308" s="19">
        <f>SUM(F299:F307)</f>
        <v>830</v>
      </c>
      <c r="G308" s="19">
        <f t="shared" ref="G308:J308" si="126">SUM(G299:G307)</f>
        <v>30</v>
      </c>
      <c r="H308" s="19">
        <f t="shared" si="126"/>
        <v>23.900000000000002</v>
      </c>
      <c r="I308" s="19">
        <f t="shared" si="126"/>
        <v>112.69999999999999</v>
      </c>
      <c r="J308" s="19">
        <f t="shared" si="126"/>
        <v>847.2</v>
      </c>
      <c r="K308" s="25"/>
      <c r="L308" s="19">
        <f t="shared" ref="L308" si="127">SUM(L299:L307)</f>
        <v>94.4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1485</v>
      </c>
      <c r="G309" s="30">
        <f t="shared" ref="G309:J309" si="128">G298+G308</f>
        <v>49</v>
      </c>
      <c r="H309" s="30">
        <f t="shared" si="128"/>
        <v>37.5</v>
      </c>
      <c r="I309" s="30">
        <f t="shared" si="128"/>
        <v>224.9</v>
      </c>
      <c r="J309" s="30">
        <f t="shared" si="128"/>
        <v>1611.2</v>
      </c>
      <c r="K309" s="30"/>
      <c r="L309" s="30">
        <f t="shared" ref="L309" si="129">L298+L308</f>
        <v>174.4</v>
      </c>
    </row>
    <row r="310" spans="1:12" ht="15" x14ac:dyDescent="0.25">
      <c r="A310" s="20">
        <v>2</v>
      </c>
      <c r="B310" s="21">
        <v>17</v>
      </c>
      <c r="C310" s="22" t="s">
        <v>18</v>
      </c>
      <c r="D310" s="5" t="s">
        <v>19</v>
      </c>
      <c r="E310" s="80" t="s">
        <v>50</v>
      </c>
      <c r="F310" s="40">
        <v>180</v>
      </c>
      <c r="G310" s="40">
        <v>6.7</v>
      </c>
      <c r="H310" s="40">
        <v>8.6</v>
      </c>
      <c r="I310" s="40">
        <v>32.6</v>
      </c>
      <c r="J310" s="40">
        <v>251</v>
      </c>
      <c r="K310" s="41">
        <v>386</v>
      </c>
      <c r="L310" s="40">
        <v>15.5</v>
      </c>
    </row>
    <row r="311" spans="1:12" ht="15" x14ac:dyDescent="0.25">
      <c r="A311" s="23"/>
      <c r="B311" s="15"/>
      <c r="C311" s="11"/>
      <c r="D311" s="6"/>
      <c r="E311" s="80" t="s">
        <v>90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36.5</v>
      </c>
    </row>
    <row r="312" spans="1:12" ht="15" x14ac:dyDescent="0.25">
      <c r="A312" s="23"/>
      <c r="B312" s="15"/>
      <c r="C312" s="11"/>
      <c r="D312" s="7" t="s">
        <v>20</v>
      </c>
      <c r="E312" s="80" t="s">
        <v>60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21</v>
      </c>
      <c r="E313" s="52" t="s">
        <v>66</v>
      </c>
      <c r="F313" s="40">
        <v>40</v>
      </c>
      <c r="G313" s="40">
        <v>1.7</v>
      </c>
      <c r="H313" s="40">
        <v>0</v>
      </c>
      <c r="I313" s="40">
        <v>19.2</v>
      </c>
      <c r="J313" s="40">
        <v>103</v>
      </c>
      <c r="K313" s="41"/>
      <c r="L313" s="40">
        <v>2.5</v>
      </c>
    </row>
    <row r="314" spans="1:12" ht="15" x14ac:dyDescent="0.25">
      <c r="A314" s="23"/>
      <c r="B314" s="15"/>
      <c r="C314" s="11"/>
      <c r="D314" s="7" t="s">
        <v>22</v>
      </c>
      <c r="E314" s="52" t="s">
        <v>67</v>
      </c>
      <c r="F314" s="40">
        <v>50</v>
      </c>
      <c r="G314" s="40">
        <v>3.9</v>
      </c>
      <c r="H314" s="40">
        <v>1.8</v>
      </c>
      <c r="I314" s="40">
        <v>15.3</v>
      </c>
      <c r="J314" s="40">
        <v>111</v>
      </c>
      <c r="K314" s="41"/>
      <c r="L314" s="40">
        <v>3</v>
      </c>
    </row>
    <row r="315" spans="1:12" ht="15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31</v>
      </c>
      <c r="E317" s="9"/>
      <c r="F317" s="19">
        <f>SUM(F310:F316)</f>
        <v>570</v>
      </c>
      <c r="G317" s="19">
        <f t="shared" ref="G317:J317" si="130">SUM(G310:G316)</f>
        <v>24.7</v>
      </c>
      <c r="H317" s="19">
        <f t="shared" si="130"/>
        <v>23.689999999999998</v>
      </c>
      <c r="I317" s="19">
        <f t="shared" si="130"/>
        <v>96.5</v>
      </c>
      <c r="J317" s="19">
        <f t="shared" si="130"/>
        <v>736.4</v>
      </c>
      <c r="K317" s="25"/>
      <c r="L317" s="19">
        <f t="shared" ref="L317" si="131">SUM(L310:L316)</f>
        <v>62.6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23</v>
      </c>
      <c r="D318" s="7" t="s">
        <v>24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7" t="s">
        <v>25</v>
      </c>
      <c r="E319" s="52" t="s">
        <v>54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11.4</v>
      </c>
    </row>
    <row r="320" spans="1:12" ht="15" x14ac:dyDescent="0.25">
      <c r="A320" s="23"/>
      <c r="B320" s="15"/>
      <c r="C320" s="11"/>
      <c r="D320" s="7" t="s">
        <v>26</v>
      </c>
      <c r="E320" s="52" t="s">
        <v>55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64.400000000000006</v>
      </c>
    </row>
    <row r="321" spans="1:12" ht="15.75" thickBot="1" x14ac:dyDescent="0.3">
      <c r="A321" s="23"/>
      <c r="B321" s="15"/>
      <c r="C321" s="11"/>
      <c r="D321" s="7" t="s">
        <v>27</v>
      </c>
      <c r="E321" s="80" t="s">
        <v>78</v>
      </c>
      <c r="F321" s="40">
        <v>180</v>
      </c>
      <c r="G321" s="40">
        <v>6.9</v>
      </c>
      <c r="H321" s="40">
        <v>3.5</v>
      </c>
      <c r="I321" s="40">
        <v>37.9</v>
      </c>
      <c r="J321" s="40">
        <v>262</v>
      </c>
      <c r="K321" s="41">
        <v>202</v>
      </c>
      <c r="L321" s="40">
        <v>12.8</v>
      </c>
    </row>
    <row r="322" spans="1:12" ht="15" x14ac:dyDescent="0.25">
      <c r="A322" s="23"/>
      <c r="B322" s="15"/>
      <c r="C322" s="11"/>
      <c r="D322" s="7" t="s">
        <v>28</v>
      </c>
      <c r="E322" s="48" t="s">
        <v>69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29</v>
      </c>
      <c r="E323" s="52" t="s">
        <v>44</v>
      </c>
      <c r="F323" s="53">
        <v>60</v>
      </c>
      <c r="G323" s="54">
        <v>2.2999999999999998</v>
      </c>
      <c r="H323" s="53">
        <v>0</v>
      </c>
      <c r="I323" s="53">
        <v>21.3</v>
      </c>
      <c r="J323" s="53">
        <v>103</v>
      </c>
      <c r="K323" s="55"/>
      <c r="L323" s="40">
        <v>3.5</v>
      </c>
    </row>
    <row r="324" spans="1:12" ht="15" x14ac:dyDescent="0.25">
      <c r="A324" s="23"/>
      <c r="B324" s="15"/>
      <c r="C324" s="11"/>
      <c r="D324" s="7" t="s">
        <v>30</v>
      </c>
      <c r="E324" s="52" t="s">
        <v>45</v>
      </c>
      <c r="F324" s="53">
        <v>40</v>
      </c>
      <c r="G324" s="54">
        <v>3.9</v>
      </c>
      <c r="H324" s="53">
        <v>1.8</v>
      </c>
      <c r="I324" s="53">
        <v>15.3</v>
      </c>
      <c r="J324" s="53">
        <v>107</v>
      </c>
      <c r="K324" s="55"/>
      <c r="L324" s="40">
        <v>2.5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31</v>
      </c>
      <c r="E327" s="9"/>
      <c r="F327" s="19">
        <f>SUM(F318:F326)</f>
        <v>830</v>
      </c>
      <c r="G327" s="19">
        <f t="shared" ref="G327:J327" si="132">SUM(G318:G326)</f>
        <v>31.4</v>
      </c>
      <c r="H327" s="19">
        <f t="shared" si="132"/>
        <v>25.5</v>
      </c>
      <c r="I327" s="19">
        <f t="shared" si="132"/>
        <v>112.69999999999999</v>
      </c>
      <c r="J327" s="19">
        <f t="shared" si="132"/>
        <v>923</v>
      </c>
      <c r="K327" s="25"/>
      <c r="L327" s="19">
        <f t="shared" ref="L327" si="133">SUM(L318:L326)</f>
        <v>109.60000000000001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1400</v>
      </c>
      <c r="G328" s="30">
        <f t="shared" ref="G328:J328" si="134">G317+G327</f>
        <v>56.099999999999994</v>
      </c>
      <c r="H328" s="30">
        <f t="shared" si="134"/>
        <v>49.19</v>
      </c>
      <c r="I328" s="30">
        <f t="shared" si="134"/>
        <v>209.2</v>
      </c>
      <c r="J328" s="30">
        <f t="shared" si="134"/>
        <v>1659.4</v>
      </c>
      <c r="K328" s="30"/>
      <c r="L328" s="30">
        <f t="shared" ref="L328" si="135">L317+L327</f>
        <v>172.20000000000002</v>
      </c>
    </row>
    <row r="329" spans="1:12" ht="15" x14ac:dyDescent="0.25">
      <c r="A329" s="20">
        <v>2</v>
      </c>
      <c r="B329" s="21">
        <v>18</v>
      </c>
      <c r="C329" s="22" t="s">
        <v>18</v>
      </c>
      <c r="D329" s="5" t="s">
        <v>19</v>
      </c>
      <c r="E329" s="79" t="s">
        <v>84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17.2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20</v>
      </c>
      <c r="E331" s="52" t="s">
        <v>51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13</v>
      </c>
    </row>
    <row r="332" spans="1:12" ht="15" x14ac:dyDescent="0.25">
      <c r="A332" s="23"/>
      <c r="B332" s="15"/>
      <c r="C332" s="11"/>
      <c r="D332" s="7" t="s">
        <v>21</v>
      </c>
      <c r="E332" s="52" t="s">
        <v>40</v>
      </c>
      <c r="F332" s="53">
        <v>40</v>
      </c>
      <c r="G332" s="54">
        <v>1.7</v>
      </c>
      <c r="H332" s="53">
        <v>0</v>
      </c>
      <c r="I332" s="53">
        <v>19.2</v>
      </c>
      <c r="J332" s="53">
        <v>103</v>
      </c>
      <c r="K332" s="55"/>
      <c r="L332" s="40">
        <v>2.5</v>
      </c>
    </row>
    <row r="333" spans="1:12" ht="15.75" thickBot="1" x14ac:dyDescent="0.3">
      <c r="A333" s="23"/>
      <c r="B333" s="15"/>
      <c r="C333" s="11"/>
      <c r="D333" s="7" t="s">
        <v>22</v>
      </c>
      <c r="E333" s="81" t="s">
        <v>57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31</v>
      </c>
      <c r="E336" s="9"/>
      <c r="F336" s="19">
        <f>SUM(F329:F335)</f>
        <v>640</v>
      </c>
      <c r="G336" s="19">
        <f t="shared" ref="G336:J336" si="136">SUM(G329:G335)</f>
        <v>14.9</v>
      </c>
      <c r="H336" s="19">
        <f t="shared" si="136"/>
        <v>11.4</v>
      </c>
      <c r="I336" s="19">
        <f t="shared" si="136"/>
        <v>100.6</v>
      </c>
      <c r="J336" s="19">
        <f t="shared" si="136"/>
        <v>638</v>
      </c>
      <c r="K336" s="25"/>
      <c r="L336" s="19">
        <f t="shared" ref="L336" si="137">SUM(L329:L335)</f>
        <v>76.900000000000006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23</v>
      </c>
      <c r="D337" s="7" t="s">
        <v>24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3"/>
      <c r="B338" s="15"/>
      <c r="C338" s="11"/>
      <c r="D338" s="7" t="s">
        <v>25</v>
      </c>
      <c r="E338" s="80" t="s">
        <v>53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26</v>
      </c>
      <c r="E339" s="52" t="s">
        <v>42</v>
      </c>
      <c r="F339" s="53">
        <v>180</v>
      </c>
      <c r="G339" s="54">
        <v>5.9</v>
      </c>
      <c r="H339" s="53">
        <v>3.8</v>
      </c>
      <c r="I339" s="53">
        <v>35</v>
      </c>
      <c r="J339" s="53">
        <v>199</v>
      </c>
      <c r="K339" s="55">
        <v>256</v>
      </c>
      <c r="L339" s="40">
        <v>9.9</v>
      </c>
    </row>
    <row r="340" spans="1:12" ht="15" x14ac:dyDescent="0.25">
      <c r="A340" s="23"/>
      <c r="B340" s="15"/>
      <c r="C340" s="11"/>
      <c r="D340" s="7" t="s">
        <v>27</v>
      </c>
      <c r="E340" s="52" t="s">
        <v>65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50.8</v>
      </c>
    </row>
    <row r="341" spans="1:12" ht="15" x14ac:dyDescent="0.25">
      <c r="A341" s="23"/>
      <c r="B341" s="15"/>
      <c r="C341" s="11"/>
      <c r="D341" s="7" t="s">
        <v>28</v>
      </c>
      <c r="E341" s="80" t="s">
        <v>56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29</v>
      </c>
      <c r="E342" s="52" t="s">
        <v>44</v>
      </c>
      <c r="F342" s="53">
        <v>60</v>
      </c>
      <c r="G342" s="54">
        <v>2.2999999999999998</v>
      </c>
      <c r="H342" s="53">
        <v>0</v>
      </c>
      <c r="I342" s="53">
        <v>21.3</v>
      </c>
      <c r="J342" s="53">
        <v>103</v>
      </c>
      <c r="K342" s="55"/>
      <c r="L342" s="40">
        <v>3.5</v>
      </c>
    </row>
    <row r="343" spans="1:12" ht="15" x14ac:dyDescent="0.25">
      <c r="A343" s="23"/>
      <c r="B343" s="15"/>
      <c r="C343" s="11"/>
      <c r="D343" s="7" t="s">
        <v>30</v>
      </c>
      <c r="E343" s="52" t="s">
        <v>45</v>
      </c>
      <c r="F343" s="53">
        <v>40</v>
      </c>
      <c r="G343" s="54">
        <v>3.9</v>
      </c>
      <c r="H343" s="53">
        <v>1.8</v>
      </c>
      <c r="I343" s="53">
        <v>15.3</v>
      </c>
      <c r="J343" s="53">
        <v>107</v>
      </c>
      <c r="K343" s="55"/>
      <c r="L343" s="40">
        <v>2.5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830</v>
      </c>
      <c r="G346" s="19">
        <f t="shared" ref="G346:J346" si="138">SUM(G337:G345)</f>
        <v>37.699999999999996</v>
      </c>
      <c r="H346" s="19">
        <f t="shared" si="138"/>
        <v>33.700000000000003</v>
      </c>
      <c r="I346" s="19">
        <f t="shared" si="138"/>
        <v>103.8</v>
      </c>
      <c r="J346" s="19">
        <f t="shared" si="138"/>
        <v>864.6</v>
      </c>
      <c r="K346" s="25"/>
      <c r="L346" s="19">
        <f t="shared" ref="L346" si="139">SUM(L337:L345)</f>
        <v>102.6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1470</v>
      </c>
      <c r="G347" s="30">
        <f t="shared" ref="G347:J347" si="140">G336+G346</f>
        <v>52.599999999999994</v>
      </c>
      <c r="H347" s="30">
        <f t="shared" si="140"/>
        <v>45.1</v>
      </c>
      <c r="I347" s="30">
        <f t="shared" si="140"/>
        <v>204.39999999999998</v>
      </c>
      <c r="J347" s="30">
        <f t="shared" si="140"/>
        <v>1502.6</v>
      </c>
      <c r="K347" s="30"/>
      <c r="L347" s="30">
        <f t="shared" ref="L347" si="141">L336+L346</f>
        <v>179.5</v>
      </c>
    </row>
    <row r="348" spans="1:12" ht="15" x14ac:dyDescent="0.25">
      <c r="A348" s="20">
        <v>2</v>
      </c>
      <c r="B348" s="21">
        <v>19</v>
      </c>
      <c r="C348" s="22" t="s">
        <v>18</v>
      </c>
      <c r="D348" s="5" t="s">
        <v>19</v>
      </c>
      <c r="E348" s="79" t="s">
        <v>77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60</v>
      </c>
    </row>
    <row r="349" spans="1:12" ht="15.75" thickBot="1" x14ac:dyDescent="0.3">
      <c r="A349" s="23"/>
      <c r="B349" s="15"/>
      <c r="C349" s="11"/>
      <c r="D349" s="6"/>
      <c r="E349" s="80" t="s">
        <v>78</v>
      </c>
      <c r="F349" s="40">
        <v>180</v>
      </c>
      <c r="G349" s="40">
        <v>6.9</v>
      </c>
      <c r="H349" s="40">
        <v>3.5</v>
      </c>
      <c r="I349" s="40">
        <v>37.9</v>
      </c>
      <c r="J349" s="40">
        <v>262</v>
      </c>
      <c r="K349" s="41">
        <v>202</v>
      </c>
      <c r="L349" s="40">
        <v>12.8</v>
      </c>
    </row>
    <row r="350" spans="1:12" ht="15" x14ac:dyDescent="0.25">
      <c r="A350" s="23"/>
      <c r="B350" s="15"/>
      <c r="C350" s="11"/>
      <c r="D350" s="7" t="s">
        <v>20</v>
      </c>
      <c r="E350" s="48" t="s">
        <v>69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21</v>
      </c>
      <c r="E351" s="52" t="s">
        <v>66</v>
      </c>
      <c r="F351" s="40">
        <v>40</v>
      </c>
      <c r="G351" s="40">
        <v>1.7</v>
      </c>
      <c r="H351" s="40">
        <v>0</v>
      </c>
      <c r="I351" s="40">
        <v>19.2</v>
      </c>
      <c r="J351" s="40">
        <v>103</v>
      </c>
      <c r="K351" s="41"/>
      <c r="L351" s="40">
        <v>2.5</v>
      </c>
    </row>
    <row r="352" spans="1:12" ht="15.75" thickBot="1" x14ac:dyDescent="0.3">
      <c r="A352" s="23"/>
      <c r="B352" s="15"/>
      <c r="C352" s="11"/>
      <c r="D352" s="7" t="s">
        <v>22</v>
      </c>
      <c r="E352" s="52" t="s">
        <v>67</v>
      </c>
      <c r="F352" s="40">
        <v>50</v>
      </c>
      <c r="G352" s="40">
        <v>3.9</v>
      </c>
      <c r="H352" s="40">
        <v>1.8</v>
      </c>
      <c r="I352" s="40">
        <v>15.3</v>
      </c>
      <c r="J352" s="40">
        <v>111</v>
      </c>
      <c r="K352" s="41"/>
      <c r="L352" s="40">
        <v>3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31</v>
      </c>
      <c r="E355" s="9"/>
      <c r="F355" s="19">
        <f>SUM(F348:F354)</f>
        <v>570</v>
      </c>
      <c r="G355" s="19">
        <f t="shared" ref="G355:J355" si="142">SUM(G348:G354)</f>
        <v>28.7</v>
      </c>
      <c r="H355" s="19">
        <f t="shared" si="142"/>
        <v>20.8</v>
      </c>
      <c r="I355" s="19">
        <f t="shared" si="142"/>
        <v>95.7</v>
      </c>
      <c r="J355" s="19">
        <f t="shared" si="142"/>
        <v>745</v>
      </c>
      <c r="K355" s="25"/>
      <c r="L355" s="19">
        <f t="shared" ref="L355" si="143">SUM(L348:L354)</f>
        <v>93.3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23</v>
      </c>
      <c r="D356" s="7" t="s">
        <v>24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 t="s">
        <v>25</v>
      </c>
      <c r="E357" s="52" t="s">
        <v>47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14.6</v>
      </c>
    </row>
    <row r="358" spans="1:12" ht="15" x14ac:dyDescent="0.25">
      <c r="A358" s="23"/>
      <c r="B358" s="15"/>
      <c r="C358" s="11"/>
      <c r="D358" s="7" t="s">
        <v>26</v>
      </c>
      <c r="E358" s="52" t="s">
        <v>48</v>
      </c>
      <c r="F358" s="40">
        <v>180</v>
      </c>
      <c r="G358" s="40">
        <v>4.3</v>
      </c>
      <c r="H358" s="40">
        <v>10.1</v>
      </c>
      <c r="I358" s="40">
        <v>24.6</v>
      </c>
      <c r="J358" s="40">
        <v>191.3</v>
      </c>
      <c r="K358" s="41">
        <v>377</v>
      </c>
      <c r="L358" s="40">
        <v>17</v>
      </c>
    </row>
    <row r="359" spans="1:12" ht="15" x14ac:dyDescent="0.25">
      <c r="A359" s="23"/>
      <c r="B359" s="15"/>
      <c r="C359" s="11"/>
      <c r="D359" s="7" t="s">
        <v>27</v>
      </c>
      <c r="E359" s="80" t="s">
        <v>74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50.3</v>
      </c>
    </row>
    <row r="360" spans="1:12" ht="15" x14ac:dyDescent="0.25">
      <c r="A360" s="23"/>
      <c r="B360" s="15"/>
      <c r="C360" s="11"/>
      <c r="D360" s="7" t="s">
        <v>28</v>
      </c>
      <c r="E360" s="80" t="s">
        <v>59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29</v>
      </c>
      <c r="E361" s="52" t="s">
        <v>44</v>
      </c>
      <c r="F361" s="53">
        <v>60</v>
      </c>
      <c r="G361" s="54">
        <v>2.2999999999999998</v>
      </c>
      <c r="H361" s="53">
        <v>0</v>
      </c>
      <c r="I361" s="53">
        <v>21.3</v>
      </c>
      <c r="J361" s="53">
        <v>103</v>
      </c>
      <c r="K361" s="55"/>
      <c r="L361" s="40">
        <v>3.5</v>
      </c>
    </row>
    <row r="362" spans="1:12" ht="15" x14ac:dyDescent="0.25">
      <c r="A362" s="23"/>
      <c r="B362" s="15"/>
      <c r="C362" s="11"/>
      <c r="D362" s="7" t="s">
        <v>30</v>
      </c>
      <c r="E362" s="52" t="s">
        <v>45</v>
      </c>
      <c r="F362" s="53">
        <v>40</v>
      </c>
      <c r="G362" s="54">
        <v>3.9</v>
      </c>
      <c r="H362" s="53">
        <v>1.8</v>
      </c>
      <c r="I362" s="53">
        <v>15.3</v>
      </c>
      <c r="J362" s="53">
        <v>107</v>
      </c>
      <c r="K362" s="55"/>
      <c r="L362" s="40">
        <v>2.5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830</v>
      </c>
      <c r="G365" s="19">
        <f t="shared" ref="G365:J365" si="144">SUM(G356:G364)</f>
        <v>21.099999999999998</v>
      </c>
      <c r="H365" s="19">
        <f t="shared" si="144"/>
        <v>17.100000000000001</v>
      </c>
      <c r="I365" s="19">
        <f t="shared" si="144"/>
        <v>103</v>
      </c>
      <c r="J365" s="19">
        <f t="shared" si="144"/>
        <v>672.8</v>
      </c>
      <c r="K365" s="25"/>
      <c r="L365" s="19">
        <f t="shared" ref="L365" si="145">SUM(L356:L364)</f>
        <v>93.7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1400</v>
      </c>
      <c r="G366" s="30">
        <f t="shared" ref="G366:J366" si="146">G355+G365</f>
        <v>49.8</v>
      </c>
      <c r="H366" s="30">
        <f t="shared" si="146"/>
        <v>37.900000000000006</v>
      </c>
      <c r="I366" s="30">
        <f t="shared" si="146"/>
        <v>198.7</v>
      </c>
      <c r="J366" s="30">
        <f t="shared" si="146"/>
        <v>1417.8</v>
      </c>
      <c r="K366" s="30"/>
      <c r="L366" s="30">
        <f t="shared" ref="L366" si="147">L355+L365</f>
        <v>187</v>
      </c>
    </row>
    <row r="367" spans="1:12" ht="15" x14ac:dyDescent="0.25">
      <c r="A367" s="14">
        <v>2</v>
      </c>
      <c r="B367" s="15">
        <v>20</v>
      </c>
      <c r="C367" s="22" t="s">
        <v>18</v>
      </c>
      <c r="D367" s="5" t="s">
        <v>19</v>
      </c>
      <c r="E367" s="79" t="s">
        <v>91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25.7</v>
      </c>
    </row>
    <row r="368" spans="1:12" ht="15" x14ac:dyDescent="0.25">
      <c r="A368" s="14"/>
      <c r="B368" s="15"/>
      <c r="C368" s="11"/>
      <c r="D368" s="6"/>
      <c r="E368" s="80" t="s">
        <v>46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13.5</v>
      </c>
    </row>
    <row r="369" spans="1:12" ht="15" x14ac:dyDescent="0.25">
      <c r="A369" s="14"/>
      <c r="B369" s="15"/>
      <c r="C369" s="11"/>
      <c r="D369" s="7" t="s">
        <v>20</v>
      </c>
      <c r="E369" s="80" t="s">
        <v>81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11.2</v>
      </c>
    </row>
    <row r="370" spans="1:12" ht="15" x14ac:dyDescent="0.25">
      <c r="A370" s="14"/>
      <c r="B370" s="15"/>
      <c r="C370" s="11"/>
      <c r="D370" s="7" t="s">
        <v>21</v>
      </c>
      <c r="E370" s="52" t="s">
        <v>40</v>
      </c>
      <c r="F370" s="53">
        <v>40</v>
      </c>
      <c r="G370" s="54">
        <v>1.7</v>
      </c>
      <c r="H370" s="53">
        <v>0</v>
      </c>
      <c r="I370" s="53">
        <v>19.2</v>
      </c>
      <c r="J370" s="53">
        <v>103</v>
      </c>
      <c r="K370" s="55"/>
      <c r="L370" s="40">
        <v>2.5</v>
      </c>
    </row>
    <row r="371" spans="1:12" ht="15.75" thickBot="1" x14ac:dyDescent="0.3">
      <c r="A371" s="14"/>
      <c r="B371" s="15"/>
      <c r="C371" s="11"/>
      <c r="D371" s="7" t="s">
        <v>22</v>
      </c>
      <c r="E371" s="81" t="s">
        <v>57</v>
      </c>
      <c r="F371" s="40">
        <v>200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31.8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31</v>
      </c>
      <c r="E374" s="9"/>
      <c r="F374" s="19">
        <f>SUM(F367:F373)</f>
        <v>655</v>
      </c>
      <c r="G374" s="19">
        <f t="shared" ref="G374:J374" si="148">SUM(G367:G373)</f>
        <v>15.2</v>
      </c>
      <c r="H374" s="19">
        <f t="shared" si="148"/>
        <v>13</v>
      </c>
      <c r="I374" s="19">
        <f t="shared" si="148"/>
        <v>97</v>
      </c>
      <c r="J374" s="19">
        <f t="shared" si="148"/>
        <v>725.4</v>
      </c>
      <c r="K374" s="25"/>
      <c r="L374" s="19">
        <f t="shared" ref="L374" si="149">SUM(L367:L373)</f>
        <v>84.7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23</v>
      </c>
      <c r="D375" s="7" t="s">
        <v>24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25</v>
      </c>
      <c r="E376" s="52" t="s">
        <v>41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16.2</v>
      </c>
    </row>
    <row r="377" spans="1:12" ht="15.75" thickBot="1" x14ac:dyDescent="0.3">
      <c r="A377" s="14"/>
      <c r="B377" s="15"/>
      <c r="C377" s="11"/>
      <c r="D377" s="7" t="s">
        <v>26</v>
      </c>
      <c r="E377" s="80" t="s">
        <v>85</v>
      </c>
      <c r="F377" s="40">
        <v>180</v>
      </c>
      <c r="G377" s="40">
        <v>2.9</v>
      </c>
      <c r="H377" s="40">
        <v>8.1999999999999993</v>
      </c>
      <c r="I377" s="40">
        <v>18.8</v>
      </c>
      <c r="J377" s="40">
        <v>167</v>
      </c>
      <c r="K377" s="41">
        <v>177</v>
      </c>
      <c r="L377" s="40">
        <v>26</v>
      </c>
    </row>
    <row r="378" spans="1:12" ht="15" x14ac:dyDescent="0.25">
      <c r="A378" s="14"/>
      <c r="B378" s="15"/>
      <c r="C378" s="11"/>
      <c r="D378" s="7" t="s">
        <v>27</v>
      </c>
      <c r="E378" s="79" t="s">
        <v>77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60</v>
      </c>
    </row>
    <row r="379" spans="1:12" ht="15" x14ac:dyDescent="0.25">
      <c r="A379" s="14"/>
      <c r="B379" s="15"/>
      <c r="C379" s="11"/>
      <c r="D379" s="7" t="s">
        <v>28</v>
      </c>
      <c r="E379" s="52" t="s">
        <v>43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29</v>
      </c>
      <c r="E380" s="52" t="s">
        <v>44</v>
      </c>
      <c r="F380" s="53">
        <v>60</v>
      </c>
      <c r="G380" s="54">
        <v>2.2999999999999998</v>
      </c>
      <c r="H380" s="53">
        <v>0</v>
      </c>
      <c r="I380" s="53">
        <v>21.3</v>
      </c>
      <c r="J380" s="53">
        <v>103</v>
      </c>
      <c r="K380" s="55"/>
      <c r="L380" s="40">
        <v>3.5</v>
      </c>
    </row>
    <row r="381" spans="1:12" ht="15" x14ac:dyDescent="0.25">
      <c r="A381" s="14"/>
      <c r="B381" s="15"/>
      <c r="C381" s="11"/>
      <c r="D381" s="7" t="s">
        <v>30</v>
      </c>
      <c r="E381" s="52" t="s">
        <v>45</v>
      </c>
      <c r="F381" s="53">
        <v>40</v>
      </c>
      <c r="G381" s="54">
        <v>3.9</v>
      </c>
      <c r="H381" s="53">
        <v>1.8</v>
      </c>
      <c r="I381" s="53">
        <v>15.3</v>
      </c>
      <c r="J381" s="53">
        <v>107</v>
      </c>
      <c r="K381" s="55"/>
      <c r="L381" s="40">
        <v>2.5</v>
      </c>
    </row>
    <row r="382" spans="1:12" ht="15" x14ac:dyDescent="0.25">
      <c r="A382" s="14"/>
      <c r="B382" s="15"/>
      <c r="C382" s="11"/>
      <c r="D382" s="6"/>
      <c r="E382" s="67"/>
      <c r="F382" s="68"/>
      <c r="G382" s="69"/>
      <c r="H382" s="68"/>
      <c r="I382" s="68"/>
      <c r="J382" s="68"/>
      <c r="K382" s="70"/>
      <c r="L382" s="40"/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31</v>
      </c>
      <c r="E384" s="9"/>
      <c r="F384" s="19">
        <f>SUM(F375:F383)</f>
        <v>830</v>
      </c>
      <c r="G384" s="19">
        <f t="shared" ref="G384:J384" si="150">SUM(G375:G383)</f>
        <v>27</v>
      </c>
      <c r="H384" s="19">
        <f t="shared" si="150"/>
        <v>28.3</v>
      </c>
      <c r="I384" s="19">
        <f t="shared" si="150"/>
        <v>96.5</v>
      </c>
      <c r="J384" s="19">
        <f t="shared" si="150"/>
        <v>764</v>
      </c>
      <c r="K384" s="25"/>
      <c r="L384" s="19">
        <f t="shared" ref="L384" si="151">SUM(L375:L383)</f>
        <v>119.7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1485</v>
      </c>
      <c r="G385" s="30">
        <f t="shared" ref="G385:J385" si="152">G374+G384</f>
        <v>42.2</v>
      </c>
      <c r="H385" s="30">
        <f t="shared" si="152"/>
        <v>41.3</v>
      </c>
      <c r="I385" s="30">
        <f t="shared" si="152"/>
        <v>193.5</v>
      </c>
      <c r="J385" s="30">
        <f t="shared" si="152"/>
        <v>1489.4</v>
      </c>
      <c r="K385" s="30"/>
      <c r="L385" s="30">
        <f t="shared" ref="L385" si="153">L374+L384</f>
        <v>204.4</v>
      </c>
    </row>
  </sheetData>
  <mergeCells count="23"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2023-11-06T07:06:59Z</dcterms:modified>
</cp:coreProperties>
</file>